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1"/>
  </bookViews>
  <sheets>
    <sheet name="スケジュール" sheetId="1" r:id="rId1"/>
    <sheet name="決勝トーナメント" sheetId="2" r:id="rId2"/>
    <sheet name="予選リーグ" sheetId="3" r:id="rId3"/>
  </sheets>
  <calcPr calcId="144525"/>
</workbook>
</file>

<file path=xl/sharedStrings.xml><?xml version="1.0" encoding="utf-8"?>
<sst xmlns="http://schemas.openxmlformats.org/spreadsheetml/2006/main" count="148">
  <si>
    <t>第１日　１次ラウンド　組合せ・試合スケジュール</t>
  </si>
  <si>
    <t>Aブロック</t>
  </si>
  <si>
    <t>Bブロック</t>
  </si>
  <si>
    <t>Cブロック</t>
  </si>
  <si>
    <t>Dブロック</t>
  </si>
  <si>
    <t>DUO山形JSC</t>
  </si>
  <si>
    <t>平田ジュニアサッカークラブ</t>
  </si>
  <si>
    <t>ながいユナイテッドFC</t>
  </si>
  <si>
    <t>モンテディオ山形ジュニア庄内</t>
  </si>
  <si>
    <t>（山形１位）</t>
  </si>
  <si>
    <t>（酒田1位）</t>
  </si>
  <si>
    <t>（長井１位）</t>
  </si>
  <si>
    <t>（鶴岡１位）</t>
  </si>
  <si>
    <t>FCホークスor北部FC</t>
  </si>
  <si>
    <t>S・F・Cジェラーレ</t>
  </si>
  <si>
    <t>アバンツァーレ山形SC</t>
  </si>
  <si>
    <t>RED LIONS</t>
  </si>
  <si>
    <t>（置賜３位）</t>
  </si>
  <si>
    <t>（山形４位）</t>
  </si>
  <si>
    <t>（山形２位）</t>
  </si>
  <si>
    <t>（米沢２位）</t>
  </si>
  <si>
    <t>川西JFC</t>
  </si>
  <si>
    <t>サルバトーレ櫛引SC</t>
  </si>
  <si>
    <t>東根キッカーズ</t>
  </si>
  <si>
    <t>亀ヶ崎サッカースポーツ少年団</t>
  </si>
  <si>
    <t>（米沢１位）</t>
  </si>
  <si>
    <t>（鶴岡２位）</t>
  </si>
  <si>
    <t>（新庄１位）</t>
  </si>
  <si>
    <t>（酒田２位）</t>
  </si>
  <si>
    <t>FCやまぼうしスポーツ少年団</t>
  </si>
  <si>
    <t>北村山UNITED.FC</t>
  </si>
  <si>
    <t>暘光サッカースポーツ少年団</t>
  </si>
  <si>
    <t>モンテディオ山形ジュニア村山</t>
  </si>
  <si>
    <t>（山形５位）</t>
  </si>
  <si>
    <t>（新庄２位）</t>
  </si>
  <si>
    <t>（鶴岡３位）</t>
  </si>
  <si>
    <t>（山形３位）</t>
  </si>
  <si>
    <t>A・Bブロック　１次ラウンド日程（15分×5分×15分）</t>
  </si>
  <si>
    <t>長井市生涯学習プラザ芝生広場</t>
  </si>
  <si>
    <t>試合時間</t>
  </si>
  <si>
    <t>Aコート</t>
  </si>
  <si>
    <t>審判</t>
  </si>
  <si>
    <t>Bコート</t>
  </si>
  <si>
    <t>①</t>
  </si>
  <si>
    <t xml:space="preserve">    10:00~</t>
  </si>
  <si>
    <t>DUO山形</t>
  </si>
  <si>
    <t>VS</t>
  </si>
  <si>
    <t>A2 置賜３位</t>
  </si>
  <si>
    <t>⑥A</t>
  </si>
  <si>
    <t>川西ＪＦＣ</t>
  </si>
  <si>
    <t>やまぼうし</t>
  </si>
  <si>
    <t>⑥B</t>
  </si>
  <si>
    <t>②</t>
  </si>
  <si>
    <t xml:space="preserve">    10:45~</t>
  </si>
  <si>
    <t>平田ジュニア</t>
  </si>
  <si>
    <t>ジェラーレ</t>
  </si>
  <si>
    <t>①A</t>
  </si>
  <si>
    <t>サルバトーレ</t>
  </si>
  <si>
    <t>北村山Ｕ</t>
  </si>
  <si>
    <t>①B</t>
  </si>
  <si>
    <t>③</t>
  </si>
  <si>
    <t xml:space="preserve">    11:30~</t>
  </si>
  <si>
    <t>②A</t>
  </si>
  <si>
    <t>②B</t>
  </si>
  <si>
    <t>④</t>
  </si>
  <si>
    <t>　12:15～</t>
  </si>
  <si>
    <t>③A</t>
  </si>
  <si>
    <t>③B</t>
  </si>
  <si>
    <t>⑤</t>
  </si>
  <si>
    <t xml:space="preserve">    13:00~</t>
  </si>
  <si>
    <t>④A</t>
  </si>
  <si>
    <t>④B</t>
  </si>
  <si>
    <t>⑥</t>
  </si>
  <si>
    <t xml:space="preserve">    13:45~</t>
  </si>
  <si>
    <t>⑤A</t>
  </si>
  <si>
    <t>⑤B</t>
  </si>
  <si>
    <t>審判⑥Aは、試合時間⑥のAコートの意味。試合の後に審判が基本です。</t>
  </si>
  <si>
    <t>C・Dブロック　１次ラウンド日程（15分×5分×15分）</t>
  </si>
  <si>
    <t>山形県フットボールセンター</t>
  </si>
  <si>
    <t>ながいＵ</t>
  </si>
  <si>
    <t>アバンツァーレ</t>
  </si>
  <si>
    <t>暘光</t>
  </si>
  <si>
    <t>モンテ庄内</t>
  </si>
  <si>
    <t>亀ヶ崎</t>
  </si>
  <si>
    <t>モンテ村山</t>
  </si>
  <si>
    <t>2日目　決勝トーナメント日程（15分×5分×15分）</t>
  </si>
  <si>
    <t>Aコート（北側）</t>
  </si>
  <si>
    <t>Bコート（南側）</t>
  </si>
  <si>
    <t>審判/アバンツァーレ・ジェラーレ</t>
  </si>
  <si>
    <t>審判/モンテ村山・ＤＵＯ山形</t>
  </si>
  <si>
    <t>ＤＵＯ山形</t>
  </si>
  <si>
    <t>審判/やまぼうし・モンテ庄内</t>
  </si>
  <si>
    <t>審判/サルバトーレ・ながいＵ</t>
  </si>
  <si>
    <t>審判/④A</t>
  </si>
  <si>
    <t>審判/④B</t>
  </si>
  <si>
    <t xml:space="preserve">    12:15~</t>
  </si>
  <si>
    <t>審判/③A</t>
  </si>
  <si>
    <t>審判/③B</t>
  </si>
  <si>
    <t xml:space="preserve">    12:50~13:30</t>
  </si>
  <si>
    <t>休憩時間</t>
  </si>
  <si>
    <t xml:space="preserve">    13:30~</t>
  </si>
  <si>
    <t>○決勝トーナメント</t>
  </si>
  <si>
    <t>優勝　モンテディオ山形 ジュニア庄内</t>
  </si>
  <si>
    <t>準優勝</t>
  </si>
  <si>
    <t>３位</t>
  </si>
  <si>
    <t>サルバトーレ櫛引SC・ジュニア</t>
  </si>
  <si>
    <t>４位</t>
  </si>
  <si>
    <t>A-1位</t>
  </si>
  <si>
    <t>D-2位</t>
  </si>
  <si>
    <t>B-1位</t>
  </si>
  <si>
    <t>C-2位</t>
  </si>
  <si>
    <t>C-1位</t>
  </si>
  <si>
    <t>B-2位</t>
  </si>
  <si>
    <t>D-1位</t>
  </si>
  <si>
    <t>A-2位</t>
  </si>
  <si>
    <t>Aブロック　リーグ</t>
  </si>
  <si>
    <t>チーム名</t>
  </si>
  <si>
    <t>勝</t>
  </si>
  <si>
    <t>引</t>
  </si>
  <si>
    <t>負</t>
  </si>
  <si>
    <t>勝点</t>
  </si>
  <si>
    <t>得点</t>
  </si>
  <si>
    <t>失点</t>
  </si>
  <si>
    <t>得失点</t>
  </si>
  <si>
    <t>順位</t>
  </si>
  <si>
    <t>〇</t>
  </si>
  <si>
    <t>×</t>
  </si>
  <si>
    <t>山形１位</t>
  </si>
  <si>
    <t>-</t>
  </si>
  <si>
    <t>置賜３位</t>
  </si>
  <si>
    <t>△</t>
  </si>
  <si>
    <t>米沢１位</t>
  </si>
  <si>
    <t>山形５位</t>
  </si>
  <si>
    <t>Bブロック　リーグ</t>
  </si>
  <si>
    <t>酒田１位</t>
  </si>
  <si>
    <t>山形４位</t>
  </si>
  <si>
    <t>鶴岡２位</t>
  </si>
  <si>
    <t>新庄２位</t>
  </si>
  <si>
    <t>Cブロック　リーグ</t>
  </si>
  <si>
    <t>長井１位</t>
  </si>
  <si>
    <t>山形２位</t>
  </si>
  <si>
    <t>新庄１位</t>
  </si>
  <si>
    <t>鶴岡３位</t>
  </si>
  <si>
    <t>Dブロック　リーグ</t>
  </si>
  <si>
    <t>鶴岡１位</t>
  </si>
  <si>
    <t>米沢２位</t>
  </si>
  <si>
    <t>酒田２位</t>
  </si>
  <si>
    <t>山形３位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</si>
</sst>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43" formatCode="_ * #,##0.00_ ;_ * \-#,##0.00_ ;_ * &quot;-&quot;??_ ;_ @_ "/>
  </numFmts>
  <fonts count="28">
    <font>
      <sz val="11"/>
      <color theme="1"/>
      <name val="游ゴシック"/>
      <charset val="128"/>
      <scheme val="minor"/>
    </font>
    <font>
      <sz val="9"/>
      <color theme="1"/>
      <name val="游ゴシック"/>
      <charset val="128"/>
      <scheme val="minor"/>
    </font>
    <font>
      <sz val="10"/>
      <color theme="1"/>
      <name val="游ゴシック"/>
      <charset val="128"/>
      <scheme val="minor"/>
    </font>
    <font>
      <sz val="10"/>
      <color theme="1"/>
      <name val="游ゴシック"/>
      <charset val="128"/>
      <scheme val="minor"/>
    </font>
    <font>
      <sz val="11"/>
      <color theme="1"/>
      <name val="游ゴシック"/>
      <charset val="128"/>
      <scheme val="minor"/>
    </font>
    <font>
      <sz val="8"/>
      <color theme="1"/>
      <name val="游ゴシック"/>
      <charset val="128"/>
      <scheme val="minor"/>
    </font>
    <font>
      <sz val="8"/>
      <color theme="1"/>
      <name val="游ゴシック"/>
      <charset val="128"/>
      <scheme val="minor"/>
    </font>
    <font>
      <sz val="9"/>
      <color theme="1"/>
      <name val="游ゴシック"/>
      <charset val="128"/>
      <scheme val="minor"/>
    </font>
    <font>
      <sz val="11"/>
      <color theme="0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1"/>
      <color rgb="FF3F3F3F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sz val="11"/>
      <color rgb="FF9C65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u/>
      <sz val="11"/>
      <color rgb="FF0000FF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sz val="11"/>
      <color rgb="FFFA7D0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sz val="11"/>
      <color rgb="FF9C0006"/>
      <name val="游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20" borderId="43" applyNumberFormat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40" applyNumberFormat="0" applyFon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" borderId="39" applyNumberFormat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17" fillId="3" borderId="43" applyNumberFormat="0" applyAlignment="0" applyProtection="0">
      <alignment vertical="center"/>
    </xf>
    <xf numFmtId="0" fontId="9" fillId="0" borderId="4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41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8" xfId="0" applyBorder="1">
      <alignment vertical="center"/>
    </xf>
    <xf numFmtId="0" fontId="0" fillId="0" borderId="6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9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11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12" xfId="0" applyBorder="1">
      <alignment vertical="center"/>
    </xf>
    <xf numFmtId="0" fontId="0" fillId="0" borderId="31" xfId="0" applyBorder="1">
      <alignment vertical="center"/>
    </xf>
    <xf numFmtId="0" fontId="2" fillId="0" borderId="29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0" fillId="0" borderId="29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36" xfId="0" applyBorder="1">
      <alignment vertical="center"/>
    </xf>
    <xf numFmtId="0" fontId="5" fillId="0" borderId="29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0" fillId="0" borderId="10" xfId="0" applyBorder="1">
      <alignment vertical="center"/>
    </xf>
    <xf numFmtId="0" fontId="0" fillId="0" borderId="1" xfId="0" applyBorder="1" applyAlignment="1">
      <alignment horizontal="left" vertical="center"/>
    </xf>
    <xf numFmtId="0" fontId="1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20" fontId="0" fillId="0" borderId="1" xfId="0" applyNumberForma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45"/>
  <sheetViews>
    <sheetView view="pageBreakPreview" zoomScaleNormal="100" zoomScaleSheetLayoutView="100" topLeftCell="A9" workbookViewId="0">
      <selection activeCell="R44" sqref="R44:T44"/>
    </sheetView>
  </sheetViews>
  <sheetFormatPr defaultColWidth="4.58333333333333" defaultRowHeight="18.75"/>
  <sheetData>
    <row r="1" spans="1:20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>
      <c r="A3" s="2" t="s">
        <v>1</v>
      </c>
      <c r="B3" s="2"/>
      <c r="C3" s="2"/>
      <c r="D3" s="2"/>
      <c r="E3" s="2"/>
      <c r="F3" s="2" t="s">
        <v>2</v>
      </c>
      <c r="G3" s="2"/>
      <c r="H3" s="2"/>
      <c r="I3" s="2"/>
      <c r="J3" s="2"/>
      <c r="K3" s="2" t="s">
        <v>3</v>
      </c>
      <c r="L3" s="2"/>
      <c r="M3" s="2"/>
      <c r="N3" s="2"/>
      <c r="O3" s="2"/>
      <c r="P3" s="2" t="s">
        <v>4</v>
      </c>
      <c r="Q3" s="2"/>
      <c r="R3" s="2"/>
      <c r="S3" s="2"/>
      <c r="T3" s="2"/>
    </row>
    <row r="4" ht="36" customHeight="1" spans="1:20">
      <c r="A4" s="2">
        <v>1</v>
      </c>
      <c r="B4" s="2" t="s">
        <v>5</v>
      </c>
      <c r="C4" s="2"/>
      <c r="D4" s="2"/>
      <c r="E4" s="2"/>
      <c r="F4" s="2">
        <v>1</v>
      </c>
      <c r="G4" s="2" t="s">
        <v>6</v>
      </c>
      <c r="H4" s="2"/>
      <c r="I4" s="2"/>
      <c r="J4" s="2"/>
      <c r="K4" s="2">
        <v>1</v>
      </c>
      <c r="L4" s="2" t="s">
        <v>7</v>
      </c>
      <c r="M4" s="2"/>
      <c r="N4" s="2"/>
      <c r="O4" s="2"/>
      <c r="P4" s="2">
        <v>1</v>
      </c>
      <c r="Q4" s="2" t="s">
        <v>8</v>
      </c>
      <c r="R4" s="2"/>
      <c r="S4" s="2"/>
      <c r="T4" s="2"/>
    </row>
    <row r="5" spans="1:20">
      <c r="A5" s="2"/>
      <c r="B5" s="2" t="s">
        <v>9</v>
      </c>
      <c r="C5" s="2"/>
      <c r="D5" s="2"/>
      <c r="E5" s="2"/>
      <c r="F5" s="2"/>
      <c r="G5" s="2" t="s">
        <v>10</v>
      </c>
      <c r="H5" s="2"/>
      <c r="I5" s="2"/>
      <c r="J5" s="2"/>
      <c r="K5" s="2"/>
      <c r="L5" s="2" t="s">
        <v>11</v>
      </c>
      <c r="M5" s="2"/>
      <c r="N5" s="2"/>
      <c r="O5" s="2"/>
      <c r="P5" s="2"/>
      <c r="Q5" s="2" t="s">
        <v>12</v>
      </c>
      <c r="R5" s="2"/>
      <c r="S5" s="2"/>
      <c r="T5" s="2"/>
    </row>
    <row r="6" ht="36" customHeight="1" spans="1:20">
      <c r="A6" s="2">
        <v>2</v>
      </c>
      <c r="B6" s="2" t="s">
        <v>13</v>
      </c>
      <c r="C6" s="2"/>
      <c r="D6" s="2"/>
      <c r="E6" s="2"/>
      <c r="F6" s="2">
        <v>2</v>
      </c>
      <c r="G6" s="2" t="s">
        <v>14</v>
      </c>
      <c r="H6" s="2"/>
      <c r="I6" s="2"/>
      <c r="J6" s="2"/>
      <c r="K6" s="2">
        <v>2</v>
      </c>
      <c r="L6" s="2" t="s">
        <v>15</v>
      </c>
      <c r="M6" s="2"/>
      <c r="N6" s="2"/>
      <c r="O6" s="2"/>
      <c r="P6" s="2">
        <v>2</v>
      </c>
      <c r="Q6" s="2" t="s">
        <v>16</v>
      </c>
      <c r="R6" s="2"/>
      <c r="S6" s="2"/>
      <c r="T6" s="2"/>
    </row>
    <row r="7" spans="1:20">
      <c r="A7" s="2"/>
      <c r="B7" s="2" t="s">
        <v>17</v>
      </c>
      <c r="C7" s="2"/>
      <c r="D7" s="2"/>
      <c r="E7" s="2"/>
      <c r="F7" s="2"/>
      <c r="G7" s="2" t="s">
        <v>18</v>
      </c>
      <c r="H7" s="2"/>
      <c r="I7" s="2"/>
      <c r="J7" s="2"/>
      <c r="K7" s="2"/>
      <c r="L7" s="2" t="s">
        <v>19</v>
      </c>
      <c r="M7" s="2"/>
      <c r="N7" s="2"/>
      <c r="O7" s="2"/>
      <c r="P7" s="2"/>
      <c r="Q7" s="2" t="s">
        <v>20</v>
      </c>
      <c r="R7" s="2"/>
      <c r="S7" s="2"/>
      <c r="T7" s="2"/>
    </row>
    <row r="8" ht="36" customHeight="1" spans="1:20">
      <c r="A8" s="2">
        <v>3</v>
      </c>
      <c r="B8" s="2" t="s">
        <v>21</v>
      </c>
      <c r="C8" s="2"/>
      <c r="D8" s="2"/>
      <c r="E8" s="2"/>
      <c r="F8" s="2">
        <v>3</v>
      </c>
      <c r="G8" s="2" t="s">
        <v>22</v>
      </c>
      <c r="H8" s="2"/>
      <c r="I8" s="2"/>
      <c r="J8" s="2"/>
      <c r="K8" s="2">
        <v>3</v>
      </c>
      <c r="L8" s="2" t="s">
        <v>23</v>
      </c>
      <c r="M8" s="2"/>
      <c r="N8" s="2"/>
      <c r="O8" s="2"/>
      <c r="P8" s="2">
        <v>3</v>
      </c>
      <c r="Q8" s="2" t="s">
        <v>24</v>
      </c>
      <c r="R8" s="2"/>
      <c r="S8" s="2"/>
      <c r="T8" s="2"/>
    </row>
    <row r="9" spans="1:20">
      <c r="A9" s="2"/>
      <c r="B9" s="2" t="s">
        <v>25</v>
      </c>
      <c r="C9" s="2"/>
      <c r="D9" s="2"/>
      <c r="E9" s="2"/>
      <c r="F9" s="2"/>
      <c r="G9" s="2" t="s">
        <v>26</v>
      </c>
      <c r="H9" s="2"/>
      <c r="I9" s="2"/>
      <c r="J9" s="2"/>
      <c r="K9" s="2"/>
      <c r="L9" s="2" t="s">
        <v>27</v>
      </c>
      <c r="M9" s="2"/>
      <c r="N9" s="2"/>
      <c r="O9" s="2"/>
      <c r="P9" s="2"/>
      <c r="Q9" s="2" t="s">
        <v>28</v>
      </c>
      <c r="R9" s="2"/>
      <c r="S9" s="2"/>
      <c r="T9" s="2"/>
    </row>
    <row r="10" ht="36" customHeight="1" spans="1:20">
      <c r="A10" s="2">
        <v>4</v>
      </c>
      <c r="B10" s="2" t="s">
        <v>29</v>
      </c>
      <c r="C10" s="2"/>
      <c r="D10" s="2"/>
      <c r="E10" s="2"/>
      <c r="F10" s="2">
        <v>4</v>
      </c>
      <c r="G10" s="2" t="s">
        <v>30</v>
      </c>
      <c r="H10" s="2"/>
      <c r="I10" s="2"/>
      <c r="J10" s="2"/>
      <c r="K10" s="2">
        <v>4</v>
      </c>
      <c r="L10" s="2" t="s">
        <v>31</v>
      </c>
      <c r="M10" s="2"/>
      <c r="N10" s="2"/>
      <c r="O10" s="2"/>
      <c r="P10" s="2">
        <v>4</v>
      </c>
      <c r="Q10" s="2" t="s">
        <v>32</v>
      </c>
      <c r="R10" s="2"/>
      <c r="S10" s="2"/>
      <c r="T10" s="2"/>
    </row>
    <row r="11" spans="1:20">
      <c r="A11" s="2"/>
      <c r="B11" s="2" t="s">
        <v>33</v>
      </c>
      <c r="C11" s="2"/>
      <c r="D11" s="2"/>
      <c r="E11" s="2"/>
      <c r="F11" s="2"/>
      <c r="G11" s="2" t="s">
        <v>34</v>
      </c>
      <c r="H11" s="2"/>
      <c r="I11" s="2"/>
      <c r="J11" s="2"/>
      <c r="K11" s="2"/>
      <c r="L11" s="2" t="s">
        <v>35</v>
      </c>
      <c r="M11" s="2"/>
      <c r="N11" s="2"/>
      <c r="O11" s="2"/>
      <c r="P11" s="2"/>
      <c r="Q11" s="2" t="s">
        <v>36</v>
      </c>
      <c r="R11" s="2"/>
      <c r="S11" s="2"/>
      <c r="T11" s="2"/>
    </row>
    <row r="14" spans="1:14">
      <c r="A14" t="s">
        <v>37</v>
      </c>
      <c r="N14" t="s">
        <v>38</v>
      </c>
    </row>
    <row r="15" ht="36" customHeight="1" spans="1:20">
      <c r="A15" s="1" t="s">
        <v>39</v>
      </c>
      <c r="B15" s="1"/>
      <c r="C15" s="1"/>
      <c r="D15" s="1"/>
      <c r="E15" s="1"/>
      <c r="F15" s="1"/>
      <c r="G15" s="1" t="s">
        <v>40</v>
      </c>
      <c r="H15" s="1"/>
      <c r="I15" s="1"/>
      <c r="J15" s="1"/>
      <c r="K15" s="1"/>
      <c r="L15" s="1" t="s">
        <v>41</v>
      </c>
      <c r="M15" s="1"/>
      <c r="N15" s="1" t="s">
        <v>42</v>
      </c>
      <c r="O15" s="1"/>
      <c r="P15" s="1"/>
      <c r="Q15" s="1"/>
      <c r="R15" s="1"/>
      <c r="S15" s="1" t="s">
        <v>41</v>
      </c>
      <c r="T15" s="1"/>
    </row>
    <row r="16" ht="36" customHeight="1" spans="1:20">
      <c r="A16" s="1" t="s">
        <v>43</v>
      </c>
      <c r="B16" s="72" t="s">
        <v>44</v>
      </c>
      <c r="C16" s="72"/>
      <c r="D16" s="72"/>
      <c r="E16" s="72"/>
      <c r="F16" s="72"/>
      <c r="G16" s="17" t="s">
        <v>45</v>
      </c>
      <c r="H16" s="18"/>
      <c r="I16" s="18" t="s">
        <v>46</v>
      </c>
      <c r="J16" s="86" t="s">
        <v>47</v>
      </c>
      <c r="K16" s="87"/>
      <c r="L16" s="2" t="s">
        <v>48</v>
      </c>
      <c r="M16" s="2"/>
      <c r="N16" s="73" t="s">
        <v>49</v>
      </c>
      <c r="O16" s="74"/>
      <c r="P16" s="18" t="s">
        <v>46</v>
      </c>
      <c r="Q16" s="86" t="s">
        <v>50</v>
      </c>
      <c r="R16" s="87"/>
      <c r="S16" s="1" t="s">
        <v>51</v>
      </c>
      <c r="T16" s="1"/>
    </row>
    <row r="17" ht="36" customHeight="1" spans="1:20">
      <c r="A17" s="1" t="s">
        <v>52</v>
      </c>
      <c r="B17" s="72" t="s">
        <v>53</v>
      </c>
      <c r="C17" s="72"/>
      <c r="D17" s="72"/>
      <c r="E17" s="72"/>
      <c r="F17" s="72"/>
      <c r="G17" s="73" t="s">
        <v>54</v>
      </c>
      <c r="H17" s="74"/>
      <c r="I17" s="18" t="s">
        <v>46</v>
      </c>
      <c r="J17" s="86" t="s">
        <v>55</v>
      </c>
      <c r="K17" s="87"/>
      <c r="L17" s="2" t="s">
        <v>56</v>
      </c>
      <c r="M17" s="2"/>
      <c r="N17" s="73" t="s">
        <v>57</v>
      </c>
      <c r="O17" s="74"/>
      <c r="P17" s="18" t="s">
        <v>46</v>
      </c>
      <c r="Q17" s="86" t="s">
        <v>58</v>
      </c>
      <c r="R17" s="87"/>
      <c r="S17" s="1" t="s">
        <v>59</v>
      </c>
      <c r="T17" s="1"/>
    </row>
    <row r="18" ht="36" customHeight="1" spans="1:20">
      <c r="A18" s="1" t="s">
        <v>60</v>
      </c>
      <c r="B18" s="72" t="s">
        <v>61</v>
      </c>
      <c r="C18" s="72"/>
      <c r="D18" s="72"/>
      <c r="E18" s="72"/>
      <c r="F18" s="72"/>
      <c r="G18" s="17" t="s">
        <v>45</v>
      </c>
      <c r="H18" s="18"/>
      <c r="I18" s="18" t="s">
        <v>46</v>
      </c>
      <c r="J18" s="86" t="s">
        <v>49</v>
      </c>
      <c r="K18" s="87"/>
      <c r="L18" s="2" t="s">
        <v>62</v>
      </c>
      <c r="M18" s="2"/>
      <c r="N18" s="73" t="s">
        <v>47</v>
      </c>
      <c r="O18" s="74"/>
      <c r="P18" s="18" t="s">
        <v>46</v>
      </c>
      <c r="Q18" s="86" t="s">
        <v>50</v>
      </c>
      <c r="R18" s="87"/>
      <c r="S18" s="1" t="s">
        <v>63</v>
      </c>
      <c r="T18" s="1"/>
    </row>
    <row r="19" ht="36" customHeight="1" spans="1:20">
      <c r="A19" s="1" t="s">
        <v>64</v>
      </c>
      <c r="B19" s="75" t="s">
        <v>65</v>
      </c>
      <c r="C19" s="72"/>
      <c r="D19" s="72"/>
      <c r="E19" s="72"/>
      <c r="F19" s="72"/>
      <c r="G19" s="73" t="s">
        <v>54</v>
      </c>
      <c r="H19" s="74"/>
      <c r="I19" s="18" t="s">
        <v>46</v>
      </c>
      <c r="J19" s="86" t="s">
        <v>57</v>
      </c>
      <c r="K19" s="87"/>
      <c r="L19" s="2" t="s">
        <v>66</v>
      </c>
      <c r="M19" s="2"/>
      <c r="N19" s="73" t="s">
        <v>55</v>
      </c>
      <c r="O19" s="74"/>
      <c r="P19" s="18" t="s">
        <v>46</v>
      </c>
      <c r="Q19" s="86" t="s">
        <v>58</v>
      </c>
      <c r="R19" s="87"/>
      <c r="S19" s="1" t="s">
        <v>67</v>
      </c>
      <c r="T19" s="1"/>
    </row>
    <row r="20" ht="36" customHeight="1" spans="1:20">
      <c r="A20" s="1" t="s">
        <v>68</v>
      </c>
      <c r="B20" s="72" t="s">
        <v>69</v>
      </c>
      <c r="C20" s="72"/>
      <c r="D20" s="72"/>
      <c r="E20" s="72"/>
      <c r="F20" s="72"/>
      <c r="G20" s="17" t="s">
        <v>45</v>
      </c>
      <c r="H20" s="18"/>
      <c r="I20" s="18" t="s">
        <v>46</v>
      </c>
      <c r="J20" s="86" t="s">
        <v>50</v>
      </c>
      <c r="K20" s="87"/>
      <c r="L20" s="2" t="s">
        <v>70</v>
      </c>
      <c r="M20" s="2"/>
      <c r="N20" s="73" t="s">
        <v>47</v>
      </c>
      <c r="O20" s="74"/>
      <c r="P20" s="18" t="s">
        <v>46</v>
      </c>
      <c r="Q20" s="86" t="s">
        <v>49</v>
      </c>
      <c r="R20" s="87"/>
      <c r="S20" s="1" t="s">
        <v>71</v>
      </c>
      <c r="T20" s="1"/>
    </row>
    <row r="21" ht="36" customHeight="1" spans="1:20">
      <c r="A21" s="1" t="s">
        <v>72</v>
      </c>
      <c r="B21" s="72" t="s">
        <v>73</v>
      </c>
      <c r="C21" s="72"/>
      <c r="D21" s="72"/>
      <c r="E21" s="72"/>
      <c r="F21" s="72"/>
      <c r="G21" s="73" t="s">
        <v>54</v>
      </c>
      <c r="H21" s="74"/>
      <c r="I21" s="18" t="s">
        <v>46</v>
      </c>
      <c r="J21" s="86" t="s">
        <v>58</v>
      </c>
      <c r="K21" s="87"/>
      <c r="L21" s="2" t="s">
        <v>74</v>
      </c>
      <c r="M21" s="2"/>
      <c r="N21" s="73" t="s">
        <v>55</v>
      </c>
      <c r="O21" s="74"/>
      <c r="P21" s="18" t="s">
        <v>46</v>
      </c>
      <c r="Q21" s="86" t="s">
        <v>57</v>
      </c>
      <c r="R21" s="87"/>
      <c r="S21" s="1" t="s">
        <v>75</v>
      </c>
      <c r="T21" s="1"/>
    </row>
    <row r="22" spans="7:7">
      <c r="G22" t="s">
        <v>76</v>
      </c>
    </row>
    <row r="24" spans="1:14">
      <c r="A24" t="s">
        <v>77</v>
      </c>
      <c r="N24" t="s">
        <v>78</v>
      </c>
    </row>
    <row r="25" ht="36" customHeight="1" spans="1:20">
      <c r="A25" s="1" t="s">
        <v>39</v>
      </c>
      <c r="B25" s="1"/>
      <c r="C25" s="1"/>
      <c r="D25" s="1"/>
      <c r="E25" s="1"/>
      <c r="F25" s="1"/>
      <c r="G25" s="1" t="s">
        <v>40</v>
      </c>
      <c r="H25" s="1"/>
      <c r="I25" s="1"/>
      <c r="J25" s="1"/>
      <c r="K25" s="1"/>
      <c r="L25" s="1" t="s">
        <v>41</v>
      </c>
      <c r="M25" s="1"/>
      <c r="N25" s="1" t="s">
        <v>42</v>
      </c>
      <c r="O25" s="1"/>
      <c r="P25" s="1"/>
      <c r="Q25" s="1"/>
      <c r="R25" s="1"/>
      <c r="S25" s="1" t="s">
        <v>41</v>
      </c>
      <c r="T25" s="1"/>
    </row>
    <row r="26" ht="36" customHeight="1" spans="1:20">
      <c r="A26" s="1" t="s">
        <v>43</v>
      </c>
      <c r="B26" s="72" t="s">
        <v>44</v>
      </c>
      <c r="C26" s="72"/>
      <c r="D26" s="72"/>
      <c r="E26" s="72"/>
      <c r="F26" s="72"/>
      <c r="G26" s="73" t="s">
        <v>79</v>
      </c>
      <c r="H26" s="74"/>
      <c r="I26" s="18" t="s">
        <v>46</v>
      </c>
      <c r="J26" s="88" t="s">
        <v>80</v>
      </c>
      <c r="K26" s="89"/>
      <c r="L26" s="2" t="s">
        <v>48</v>
      </c>
      <c r="M26" s="2"/>
      <c r="N26" s="90" t="s">
        <v>23</v>
      </c>
      <c r="O26" s="91"/>
      <c r="P26" s="18" t="s">
        <v>46</v>
      </c>
      <c r="Q26" s="86" t="s">
        <v>81</v>
      </c>
      <c r="R26" s="87"/>
      <c r="S26" s="2" t="s">
        <v>51</v>
      </c>
      <c r="T26" s="2"/>
    </row>
    <row r="27" ht="36" customHeight="1" spans="1:20">
      <c r="A27" s="1" t="s">
        <v>52</v>
      </c>
      <c r="B27" s="72" t="s">
        <v>53</v>
      </c>
      <c r="C27" s="72"/>
      <c r="D27" s="72"/>
      <c r="E27" s="72"/>
      <c r="F27" s="72"/>
      <c r="G27" s="73" t="s">
        <v>82</v>
      </c>
      <c r="H27" s="74"/>
      <c r="I27" s="18" t="s">
        <v>46</v>
      </c>
      <c r="J27" s="74" t="s">
        <v>16</v>
      </c>
      <c r="K27" s="87"/>
      <c r="L27" s="2" t="s">
        <v>56</v>
      </c>
      <c r="M27" s="2"/>
      <c r="N27" s="73" t="s">
        <v>83</v>
      </c>
      <c r="O27" s="74"/>
      <c r="P27" s="18" t="s">
        <v>46</v>
      </c>
      <c r="Q27" s="74" t="s">
        <v>84</v>
      </c>
      <c r="R27" s="87"/>
      <c r="S27" s="2" t="s">
        <v>59</v>
      </c>
      <c r="T27" s="2"/>
    </row>
    <row r="28" ht="36" customHeight="1" spans="1:20">
      <c r="A28" s="1" t="s">
        <v>60</v>
      </c>
      <c r="B28" s="72" t="s">
        <v>61</v>
      </c>
      <c r="C28" s="72"/>
      <c r="D28" s="72"/>
      <c r="E28" s="72"/>
      <c r="F28" s="72"/>
      <c r="G28" s="73" t="s">
        <v>79</v>
      </c>
      <c r="H28" s="74"/>
      <c r="I28" s="18" t="s">
        <v>46</v>
      </c>
      <c r="J28" s="91" t="s">
        <v>23</v>
      </c>
      <c r="K28" s="89"/>
      <c r="L28" s="2" t="s">
        <v>62</v>
      </c>
      <c r="M28" s="2"/>
      <c r="N28" s="92" t="s">
        <v>80</v>
      </c>
      <c r="O28" s="91"/>
      <c r="P28" s="18" t="s">
        <v>46</v>
      </c>
      <c r="Q28" s="74" t="s">
        <v>81</v>
      </c>
      <c r="R28" s="87"/>
      <c r="S28" s="2" t="s">
        <v>63</v>
      </c>
      <c r="T28" s="2"/>
    </row>
    <row r="29" ht="36" customHeight="1" spans="1:20">
      <c r="A29" s="1" t="s">
        <v>64</v>
      </c>
      <c r="B29" s="75" t="s">
        <v>65</v>
      </c>
      <c r="C29" s="72"/>
      <c r="D29" s="72"/>
      <c r="E29" s="72"/>
      <c r="F29" s="72"/>
      <c r="G29" s="73" t="s">
        <v>82</v>
      </c>
      <c r="H29" s="74"/>
      <c r="I29" s="18" t="s">
        <v>46</v>
      </c>
      <c r="J29" s="74" t="s">
        <v>83</v>
      </c>
      <c r="K29" s="87"/>
      <c r="L29" s="2" t="s">
        <v>66</v>
      </c>
      <c r="M29" s="2"/>
      <c r="N29" s="93" t="s">
        <v>16</v>
      </c>
      <c r="O29" s="74"/>
      <c r="P29" s="18" t="s">
        <v>46</v>
      </c>
      <c r="Q29" s="74" t="s">
        <v>84</v>
      </c>
      <c r="R29" s="87"/>
      <c r="S29" s="2" t="s">
        <v>67</v>
      </c>
      <c r="T29" s="2"/>
    </row>
    <row r="30" ht="36" customHeight="1" spans="1:20">
      <c r="A30" s="1" t="s">
        <v>68</v>
      </c>
      <c r="B30" s="72" t="s">
        <v>69</v>
      </c>
      <c r="C30" s="72"/>
      <c r="D30" s="72"/>
      <c r="E30" s="72"/>
      <c r="F30" s="72"/>
      <c r="G30" s="73" t="s">
        <v>79</v>
      </c>
      <c r="H30" s="74"/>
      <c r="I30" s="18" t="s">
        <v>46</v>
      </c>
      <c r="J30" s="74" t="s">
        <v>81</v>
      </c>
      <c r="K30" s="87"/>
      <c r="L30" s="2" t="s">
        <v>70</v>
      </c>
      <c r="M30" s="2"/>
      <c r="N30" s="92" t="s">
        <v>80</v>
      </c>
      <c r="O30" s="91"/>
      <c r="P30" s="18" t="s">
        <v>46</v>
      </c>
      <c r="Q30" s="88" t="s">
        <v>23</v>
      </c>
      <c r="R30" s="89"/>
      <c r="S30" s="2" t="s">
        <v>71</v>
      </c>
      <c r="T30" s="2"/>
    </row>
    <row r="31" ht="36" customHeight="1" spans="1:20">
      <c r="A31" s="1" t="s">
        <v>72</v>
      </c>
      <c r="B31" s="72" t="s">
        <v>73</v>
      </c>
      <c r="C31" s="72"/>
      <c r="D31" s="72"/>
      <c r="E31" s="72"/>
      <c r="F31" s="72"/>
      <c r="G31" s="73" t="s">
        <v>82</v>
      </c>
      <c r="H31" s="74"/>
      <c r="I31" s="18" t="s">
        <v>46</v>
      </c>
      <c r="J31" s="74" t="s">
        <v>84</v>
      </c>
      <c r="K31" s="87"/>
      <c r="L31" s="2" t="s">
        <v>74</v>
      </c>
      <c r="M31" s="2"/>
      <c r="N31" s="93" t="s">
        <v>16</v>
      </c>
      <c r="O31" s="74"/>
      <c r="P31" s="18" t="s">
        <v>46</v>
      </c>
      <c r="Q31" s="86" t="s">
        <v>83</v>
      </c>
      <c r="R31" s="87"/>
      <c r="S31" s="2" t="s">
        <v>75</v>
      </c>
      <c r="T31" s="2"/>
    </row>
    <row r="32" spans="7:7">
      <c r="G32" t="s">
        <v>76</v>
      </c>
    </row>
    <row r="33" spans="1:14">
      <c r="A33" t="s">
        <v>85</v>
      </c>
      <c r="N33" t="s">
        <v>78</v>
      </c>
    </row>
    <row r="34" spans="1:20">
      <c r="A34" s="1" t="s">
        <v>39</v>
      </c>
      <c r="B34" s="1"/>
      <c r="C34" s="1"/>
      <c r="D34" s="1"/>
      <c r="E34" s="1"/>
      <c r="F34" s="1"/>
      <c r="G34" s="76" t="s">
        <v>86</v>
      </c>
      <c r="H34" s="77"/>
      <c r="I34" s="77"/>
      <c r="J34" s="77"/>
      <c r="K34" s="77"/>
      <c r="L34" s="77"/>
      <c r="M34" s="94"/>
      <c r="N34" s="76" t="s">
        <v>87</v>
      </c>
      <c r="O34" s="77"/>
      <c r="P34" s="77"/>
      <c r="Q34" s="77"/>
      <c r="R34" s="77"/>
      <c r="S34" s="77"/>
      <c r="T34" s="94"/>
    </row>
    <row r="35" spans="1:20">
      <c r="A35" s="78" t="s">
        <v>43</v>
      </c>
      <c r="B35" s="79" t="s">
        <v>44</v>
      </c>
      <c r="C35" s="80"/>
      <c r="D35" s="80"/>
      <c r="E35" s="80"/>
      <c r="F35" s="81"/>
      <c r="G35" s="7" t="s">
        <v>50</v>
      </c>
      <c r="H35" s="12"/>
      <c r="I35" s="12"/>
      <c r="J35" s="35" t="s">
        <v>46</v>
      </c>
      <c r="K35" s="12" t="s">
        <v>82</v>
      </c>
      <c r="L35" s="12"/>
      <c r="M35" s="13"/>
      <c r="N35" s="7" t="s">
        <v>57</v>
      </c>
      <c r="O35" s="12"/>
      <c r="P35" s="12"/>
      <c r="Q35" s="35" t="s">
        <v>46</v>
      </c>
      <c r="R35" s="12" t="s">
        <v>79</v>
      </c>
      <c r="S35" s="12"/>
      <c r="T35" s="13"/>
    </row>
    <row r="36" spans="1:20">
      <c r="A36" s="82"/>
      <c r="B36" s="83"/>
      <c r="C36" s="84"/>
      <c r="D36" s="84"/>
      <c r="E36" s="84"/>
      <c r="F36" s="85"/>
      <c r="G36" s="11" t="s">
        <v>88</v>
      </c>
      <c r="H36" s="14"/>
      <c r="I36" s="14"/>
      <c r="J36" s="14"/>
      <c r="K36" s="14"/>
      <c r="L36" s="14"/>
      <c r="M36" s="15"/>
      <c r="N36" s="11" t="s">
        <v>89</v>
      </c>
      <c r="O36" s="14"/>
      <c r="P36" s="14"/>
      <c r="Q36" s="14"/>
      <c r="R36" s="14"/>
      <c r="S36" s="14"/>
      <c r="T36" s="15"/>
    </row>
    <row r="37" spans="1:20">
      <c r="A37" s="78" t="s">
        <v>52</v>
      </c>
      <c r="B37" s="79" t="s">
        <v>53</v>
      </c>
      <c r="C37" s="80"/>
      <c r="D37" s="80"/>
      <c r="E37" s="80"/>
      <c r="F37" s="81"/>
      <c r="G37" s="7" t="s">
        <v>80</v>
      </c>
      <c r="H37" s="12"/>
      <c r="I37" s="12"/>
      <c r="J37" s="35" t="s">
        <v>46</v>
      </c>
      <c r="K37" s="12" t="s">
        <v>55</v>
      </c>
      <c r="L37" s="12"/>
      <c r="M37" s="13"/>
      <c r="N37" s="7" t="s">
        <v>84</v>
      </c>
      <c r="O37" s="12"/>
      <c r="P37" s="12"/>
      <c r="Q37" s="35" t="s">
        <v>46</v>
      </c>
      <c r="R37" s="12" t="s">
        <v>90</v>
      </c>
      <c r="S37" s="12"/>
      <c r="T37" s="13"/>
    </row>
    <row r="38" spans="1:20">
      <c r="A38" s="82"/>
      <c r="B38" s="83"/>
      <c r="C38" s="84"/>
      <c r="D38" s="84"/>
      <c r="E38" s="84"/>
      <c r="F38" s="85"/>
      <c r="G38" s="11" t="s">
        <v>91</v>
      </c>
      <c r="H38" s="14"/>
      <c r="I38" s="14"/>
      <c r="J38" s="14"/>
      <c r="K38" s="14"/>
      <c r="L38" s="14"/>
      <c r="M38" s="15"/>
      <c r="N38" s="11" t="s">
        <v>92</v>
      </c>
      <c r="O38" s="14"/>
      <c r="P38" s="14"/>
      <c r="Q38" s="14"/>
      <c r="R38" s="14"/>
      <c r="S38" s="14"/>
      <c r="T38" s="15"/>
    </row>
    <row r="39" spans="1:20">
      <c r="A39" s="78" t="s">
        <v>60</v>
      </c>
      <c r="B39" s="79" t="s">
        <v>61</v>
      </c>
      <c r="C39" s="80"/>
      <c r="D39" s="80"/>
      <c r="E39" s="80"/>
      <c r="F39" s="81"/>
      <c r="G39" s="12" t="s">
        <v>82</v>
      </c>
      <c r="H39" s="12"/>
      <c r="I39" s="13"/>
      <c r="J39" s="35" t="s">
        <v>46</v>
      </c>
      <c r="K39" s="7" t="s">
        <v>57</v>
      </c>
      <c r="L39" s="12"/>
      <c r="M39" s="12"/>
      <c r="N39" s="7" t="s">
        <v>50</v>
      </c>
      <c r="O39" s="12"/>
      <c r="P39" s="12"/>
      <c r="Q39" s="35" t="s">
        <v>46</v>
      </c>
      <c r="R39" s="12" t="s">
        <v>79</v>
      </c>
      <c r="S39" s="12"/>
      <c r="T39" s="13"/>
    </row>
    <row r="40" spans="1:20">
      <c r="A40" s="82"/>
      <c r="B40" s="83"/>
      <c r="C40" s="84"/>
      <c r="D40" s="84"/>
      <c r="E40" s="84"/>
      <c r="F40" s="85"/>
      <c r="G40" s="11" t="s">
        <v>93</v>
      </c>
      <c r="H40" s="14"/>
      <c r="I40" s="14"/>
      <c r="J40" s="14"/>
      <c r="K40" s="14"/>
      <c r="L40" s="14"/>
      <c r="M40" s="15"/>
      <c r="N40" s="11" t="s">
        <v>94</v>
      </c>
      <c r="O40" s="14"/>
      <c r="P40" s="14"/>
      <c r="Q40" s="14"/>
      <c r="R40" s="14"/>
      <c r="S40" s="14"/>
      <c r="T40" s="15"/>
    </row>
    <row r="41" spans="1:20">
      <c r="A41" s="78" t="s">
        <v>64</v>
      </c>
      <c r="B41" s="79" t="s">
        <v>95</v>
      </c>
      <c r="C41" s="80"/>
      <c r="D41" s="80"/>
      <c r="E41" s="80"/>
      <c r="F41" s="81"/>
      <c r="G41" s="7" t="s">
        <v>80</v>
      </c>
      <c r="H41" s="12"/>
      <c r="I41" s="12"/>
      <c r="J41" s="35" t="s">
        <v>46</v>
      </c>
      <c r="K41" s="12" t="s">
        <v>90</v>
      </c>
      <c r="L41" s="12"/>
      <c r="M41" s="13"/>
      <c r="N41" s="12" t="s">
        <v>55</v>
      </c>
      <c r="O41" s="12"/>
      <c r="P41" s="13"/>
      <c r="Q41" s="35" t="s">
        <v>46</v>
      </c>
      <c r="R41" s="7" t="s">
        <v>84</v>
      </c>
      <c r="S41" s="12"/>
      <c r="T41" s="12"/>
    </row>
    <row r="42" spans="1:20">
      <c r="A42" s="82"/>
      <c r="B42" s="83"/>
      <c r="C42" s="84"/>
      <c r="D42" s="84"/>
      <c r="E42" s="84"/>
      <c r="F42" s="85"/>
      <c r="G42" s="11" t="s">
        <v>96</v>
      </c>
      <c r="H42" s="14"/>
      <c r="I42" s="14"/>
      <c r="J42" s="14"/>
      <c r="K42" s="14"/>
      <c r="L42" s="14"/>
      <c r="M42" s="15"/>
      <c r="N42" s="11" t="s">
        <v>97</v>
      </c>
      <c r="O42" s="14"/>
      <c r="P42" s="14"/>
      <c r="Q42" s="14"/>
      <c r="R42" s="14"/>
      <c r="S42" s="14"/>
      <c r="T42" s="15"/>
    </row>
    <row r="43" spans="1:20">
      <c r="A43" s="1"/>
      <c r="B43" s="72" t="s">
        <v>98</v>
      </c>
      <c r="C43" s="72"/>
      <c r="D43" s="72"/>
      <c r="E43" s="72"/>
      <c r="F43" s="72"/>
      <c r="G43" s="76" t="s">
        <v>99</v>
      </c>
      <c r="H43" s="77"/>
      <c r="I43" s="77"/>
      <c r="J43" s="77"/>
      <c r="K43" s="77"/>
      <c r="L43" s="77"/>
      <c r="M43" s="94"/>
      <c r="N43" s="76" t="s">
        <v>99</v>
      </c>
      <c r="O43" s="77"/>
      <c r="P43" s="77"/>
      <c r="Q43" s="77"/>
      <c r="R43" s="77"/>
      <c r="S43" s="77"/>
      <c r="T43" s="94"/>
    </row>
    <row r="44" spans="1:20">
      <c r="A44" s="78" t="s">
        <v>68</v>
      </c>
      <c r="B44" s="79" t="s">
        <v>100</v>
      </c>
      <c r="C44" s="80"/>
      <c r="D44" s="80"/>
      <c r="E44" s="80"/>
      <c r="F44" s="81"/>
      <c r="G44" s="12" t="s">
        <v>82</v>
      </c>
      <c r="H44" s="12"/>
      <c r="I44" s="13"/>
      <c r="J44" s="35" t="s">
        <v>46</v>
      </c>
      <c r="K44" s="7" t="s">
        <v>80</v>
      </c>
      <c r="L44" s="12"/>
      <c r="M44" s="12"/>
      <c r="N44" s="7" t="s">
        <v>57</v>
      </c>
      <c r="O44" s="12"/>
      <c r="P44" s="12"/>
      <c r="Q44" s="35" t="s">
        <v>46</v>
      </c>
      <c r="R44" s="12" t="s">
        <v>90</v>
      </c>
      <c r="S44" s="12"/>
      <c r="T44" s="13"/>
    </row>
    <row r="45" spans="1:20">
      <c r="A45" s="82"/>
      <c r="B45" s="83"/>
      <c r="C45" s="84"/>
      <c r="D45" s="84"/>
      <c r="E45" s="84"/>
      <c r="F45" s="85"/>
      <c r="G45" s="11" t="s">
        <v>97</v>
      </c>
      <c r="H45" s="14"/>
      <c r="I45" s="14"/>
      <c r="J45" s="14"/>
      <c r="K45" s="14"/>
      <c r="L45" s="14"/>
      <c r="M45" s="15"/>
      <c r="N45" s="11" t="s">
        <v>94</v>
      </c>
      <c r="O45" s="14"/>
      <c r="P45" s="14"/>
      <c r="Q45" s="14"/>
      <c r="R45" s="14"/>
      <c r="S45" s="14"/>
      <c r="T45" s="15"/>
    </row>
  </sheetData>
  <mergeCells count="193">
    <mergeCell ref="A1:T1"/>
    <mergeCell ref="A3:E3"/>
    <mergeCell ref="F3:J3"/>
    <mergeCell ref="K3:O3"/>
    <mergeCell ref="P3:T3"/>
    <mergeCell ref="B4:E4"/>
    <mergeCell ref="G4:J4"/>
    <mergeCell ref="L4:O4"/>
    <mergeCell ref="Q4:T4"/>
    <mergeCell ref="B5:E5"/>
    <mergeCell ref="G5:J5"/>
    <mergeCell ref="L5:O5"/>
    <mergeCell ref="Q5:T5"/>
    <mergeCell ref="B6:E6"/>
    <mergeCell ref="G6:J6"/>
    <mergeCell ref="L6:O6"/>
    <mergeCell ref="Q6:T6"/>
    <mergeCell ref="B7:E7"/>
    <mergeCell ref="G7:J7"/>
    <mergeCell ref="L7:O7"/>
    <mergeCell ref="Q7:T7"/>
    <mergeCell ref="B8:E8"/>
    <mergeCell ref="G8:J8"/>
    <mergeCell ref="L8:O8"/>
    <mergeCell ref="Q8:T8"/>
    <mergeCell ref="B9:E9"/>
    <mergeCell ref="G9:J9"/>
    <mergeCell ref="L9:O9"/>
    <mergeCell ref="Q9:T9"/>
    <mergeCell ref="B10:E10"/>
    <mergeCell ref="G10:J10"/>
    <mergeCell ref="L10:O10"/>
    <mergeCell ref="Q10:T10"/>
    <mergeCell ref="B11:E11"/>
    <mergeCell ref="G11:J11"/>
    <mergeCell ref="L11:O11"/>
    <mergeCell ref="Q11:T11"/>
    <mergeCell ref="A15:F15"/>
    <mergeCell ref="G15:K15"/>
    <mergeCell ref="L15:M15"/>
    <mergeCell ref="N15:R15"/>
    <mergeCell ref="S15:T15"/>
    <mergeCell ref="B16:F16"/>
    <mergeCell ref="G16:H16"/>
    <mergeCell ref="J16:K16"/>
    <mergeCell ref="L16:M16"/>
    <mergeCell ref="N16:O16"/>
    <mergeCell ref="Q16:R16"/>
    <mergeCell ref="S16:T16"/>
    <mergeCell ref="B17:F17"/>
    <mergeCell ref="G17:H17"/>
    <mergeCell ref="J17:K17"/>
    <mergeCell ref="L17:M17"/>
    <mergeCell ref="N17:O17"/>
    <mergeCell ref="Q17:R17"/>
    <mergeCell ref="S17:T17"/>
    <mergeCell ref="B18:F18"/>
    <mergeCell ref="G18:H18"/>
    <mergeCell ref="J18:K18"/>
    <mergeCell ref="L18:M18"/>
    <mergeCell ref="N18:O18"/>
    <mergeCell ref="Q18:R18"/>
    <mergeCell ref="S18:T18"/>
    <mergeCell ref="B19:F19"/>
    <mergeCell ref="G19:H19"/>
    <mergeCell ref="J19:K19"/>
    <mergeCell ref="L19:M19"/>
    <mergeCell ref="N19:O19"/>
    <mergeCell ref="Q19:R19"/>
    <mergeCell ref="S19:T19"/>
    <mergeCell ref="B20:F20"/>
    <mergeCell ref="G20:H20"/>
    <mergeCell ref="J20:K20"/>
    <mergeCell ref="L20:M20"/>
    <mergeCell ref="N20:O20"/>
    <mergeCell ref="Q20:R20"/>
    <mergeCell ref="S20:T20"/>
    <mergeCell ref="B21:F21"/>
    <mergeCell ref="G21:H21"/>
    <mergeCell ref="J21:K21"/>
    <mergeCell ref="L21:M21"/>
    <mergeCell ref="N21:O21"/>
    <mergeCell ref="Q21:R21"/>
    <mergeCell ref="S21:T21"/>
    <mergeCell ref="A25:F25"/>
    <mergeCell ref="G25:K25"/>
    <mergeCell ref="L25:M25"/>
    <mergeCell ref="N25:R25"/>
    <mergeCell ref="S25:T25"/>
    <mergeCell ref="B26:F26"/>
    <mergeCell ref="G26:H26"/>
    <mergeCell ref="J26:K26"/>
    <mergeCell ref="L26:M26"/>
    <mergeCell ref="N26:O26"/>
    <mergeCell ref="Q26:R26"/>
    <mergeCell ref="S26:T26"/>
    <mergeCell ref="B27:F27"/>
    <mergeCell ref="G27:H27"/>
    <mergeCell ref="J27:K27"/>
    <mergeCell ref="L27:M27"/>
    <mergeCell ref="N27:O27"/>
    <mergeCell ref="Q27:R27"/>
    <mergeCell ref="S27:T27"/>
    <mergeCell ref="B28:F28"/>
    <mergeCell ref="G28:H28"/>
    <mergeCell ref="J28:K28"/>
    <mergeCell ref="L28:M28"/>
    <mergeCell ref="N28:O28"/>
    <mergeCell ref="Q28:R28"/>
    <mergeCell ref="S28:T28"/>
    <mergeCell ref="B29:F29"/>
    <mergeCell ref="G29:H29"/>
    <mergeCell ref="J29:K29"/>
    <mergeCell ref="L29:M29"/>
    <mergeCell ref="N29:O29"/>
    <mergeCell ref="Q29:R29"/>
    <mergeCell ref="S29:T29"/>
    <mergeCell ref="B30:F30"/>
    <mergeCell ref="G30:H30"/>
    <mergeCell ref="J30:K30"/>
    <mergeCell ref="L30:M30"/>
    <mergeCell ref="N30:O30"/>
    <mergeCell ref="Q30:R30"/>
    <mergeCell ref="S30:T30"/>
    <mergeCell ref="B31:F31"/>
    <mergeCell ref="G31:H31"/>
    <mergeCell ref="J31:K31"/>
    <mergeCell ref="L31:M31"/>
    <mergeCell ref="N31:O31"/>
    <mergeCell ref="Q31:R31"/>
    <mergeCell ref="S31:T31"/>
    <mergeCell ref="A34:F34"/>
    <mergeCell ref="G34:M34"/>
    <mergeCell ref="N34:T34"/>
    <mergeCell ref="G35:I35"/>
    <mergeCell ref="K35:M35"/>
    <mergeCell ref="N35:P35"/>
    <mergeCell ref="R35:T35"/>
    <mergeCell ref="G36:M36"/>
    <mergeCell ref="N36:T36"/>
    <mergeCell ref="G37:I37"/>
    <mergeCell ref="K37:M37"/>
    <mergeCell ref="N37:P37"/>
    <mergeCell ref="R37:T37"/>
    <mergeCell ref="G38:M38"/>
    <mergeCell ref="N38:T38"/>
    <mergeCell ref="G39:I39"/>
    <mergeCell ref="K39:M39"/>
    <mergeCell ref="N39:P39"/>
    <mergeCell ref="R39:T39"/>
    <mergeCell ref="G40:M40"/>
    <mergeCell ref="N40:T40"/>
    <mergeCell ref="G41:I41"/>
    <mergeCell ref="K41:M41"/>
    <mergeCell ref="N41:P41"/>
    <mergeCell ref="R41:T41"/>
    <mergeCell ref="G42:M42"/>
    <mergeCell ref="N42:T42"/>
    <mergeCell ref="B43:F43"/>
    <mergeCell ref="G43:M43"/>
    <mergeCell ref="N43:T43"/>
    <mergeCell ref="G44:I44"/>
    <mergeCell ref="K44:M44"/>
    <mergeCell ref="N44:P44"/>
    <mergeCell ref="R44:T44"/>
    <mergeCell ref="G45:M45"/>
    <mergeCell ref="N45:T45"/>
    <mergeCell ref="A4:A5"/>
    <mergeCell ref="A6:A7"/>
    <mergeCell ref="A8:A9"/>
    <mergeCell ref="A10:A11"/>
    <mergeCell ref="A35:A36"/>
    <mergeCell ref="A37:A38"/>
    <mergeCell ref="A39:A40"/>
    <mergeCell ref="A41:A42"/>
    <mergeCell ref="A44:A45"/>
    <mergeCell ref="F4:F5"/>
    <mergeCell ref="F6:F7"/>
    <mergeCell ref="F8:F9"/>
    <mergeCell ref="F10:F11"/>
    <mergeCell ref="K4:K5"/>
    <mergeCell ref="K6:K7"/>
    <mergeCell ref="K8:K9"/>
    <mergeCell ref="K10:K11"/>
    <mergeCell ref="P4:P5"/>
    <mergeCell ref="P6:P7"/>
    <mergeCell ref="P8:P9"/>
    <mergeCell ref="P10:P11"/>
    <mergeCell ref="B44:F45"/>
    <mergeCell ref="B35:F36"/>
    <mergeCell ref="B37:F38"/>
    <mergeCell ref="B39:F40"/>
    <mergeCell ref="B41:F42"/>
  </mergeCells>
  <printOptions horizontalCentered="1"/>
  <pageMargins left="0.708333333333333" right="0.708333333333333" top="0.747916666666667" bottom="0.747916666666667" header="0.314583333333333" footer="0.314583333333333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26"/>
  <sheetViews>
    <sheetView tabSelected="1" workbookViewId="0">
      <selection activeCell="I4" sqref="I4"/>
    </sheetView>
  </sheetViews>
  <sheetFormatPr defaultColWidth="9" defaultRowHeight="18.75"/>
  <cols>
    <col min="1" max="35" width="3.58333333333333" customWidth="1"/>
    <col min="36" max="44" width="4.58333333333333" customWidth="1"/>
  </cols>
  <sheetData>
    <row r="1" spans="1:1">
      <c r="A1" t="s">
        <v>101</v>
      </c>
    </row>
    <row r="2" spans="11:22">
      <c r="K2" s="36" t="s">
        <v>102</v>
      </c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ht="19.5" spans="9:29">
      <c r="I3" s="31">
        <v>4</v>
      </c>
      <c r="J3" s="32"/>
      <c r="K3" s="32"/>
      <c r="L3" s="32"/>
      <c r="M3" s="32"/>
      <c r="N3" s="32"/>
      <c r="O3" s="32"/>
      <c r="P3" s="33"/>
      <c r="Q3" s="63"/>
      <c r="X3" s="36">
        <v>1</v>
      </c>
      <c r="AA3" s="36" t="s">
        <v>103</v>
      </c>
      <c r="AB3" s="36"/>
      <c r="AC3" t="s">
        <v>15</v>
      </c>
    </row>
    <row r="4" ht="19.5" spans="5:29">
      <c r="E4" s="29"/>
      <c r="F4" s="29"/>
      <c r="G4" s="29"/>
      <c r="H4" s="30"/>
      <c r="I4" s="29"/>
      <c r="J4" s="29"/>
      <c r="K4" s="29"/>
      <c r="L4" s="29"/>
      <c r="M4" s="29"/>
      <c r="N4" s="29"/>
      <c r="O4" s="29"/>
      <c r="P4" s="35" t="s">
        <v>74</v>
      </c>
      <c r="Q4" s="12"/>
      <c r="R4" s="48"/>
      <c r="S4" s="48"/>
      <c r="T4" s="48"/>
      <c r="U4" s="48"/>
      <c r="V4" s="48"/>
      <c r="W4" s="48"/>
      <c r="X4" s="49"/>
      <c r="AA4" s="36" t="s">
        <v>104</v>
      </c>
      <c r="AB4" s="36"/>
      <c r="AC4" t="s">
        <v>105</v>
      </c>
    </row>
    <row r="5" ht="19.5" spans="5:29">
      <c r="E5" s="29"/>
      <c r="F5" s="29"/>
      <c r="G5" s="29"/>
      <c r="H5" s="30"/>
      <c r="I5" s="29"/>
      <c r="J5" s="29"/>
      <c r="K5" s="29"/>
      <c r="L5" s="31">
        <v>1</v>
      </c>
      <c r="M5" s="32"/>
      <c r="N5" s="32"/>
      <c r="O5" s="32"/>
      <c r="P5" s="33"/>
      <c r="Q5" s="29"/>
      <c r="R5" s="29"/>
      <c r="S5" s="29"/>
      <c r="T5" s="29"/>
      <c r="U5" s="35">
        <v>0</v>
      </c>
      <c r="V5" s="29"/>
      <c r="W5" s="29"/>
      <c r="X5" s="30"/>
      <c r="AA5" s="36" t="s">
        <v>106</v>
      </c>
      <c r="AB5" s="36"/>
      <c r="AC5" t="s">
        <v>5</v>
      </c>
    </row>
    <row r="6" ht="19.5" spans="5:24">
      <c r="E6" s="29"/>
      <c r="F6" s="29"/>
      <c r="G6" s="29"/>
      <c r="H6" s="30"/>
      <c r="I6" s="29"/>
      <c r="J6" s="29"/>
      <c r="K6" s="30"/>
      <c r="L6" s="29"/>
      <c r="M6" s="29"/>
      <c r="N6" s="29"/>
      <c r="O6" s="29"/>
      <c r="P6" s="35" t="s">
        <v>75</v>
      </c>
      <c r="Q6" s="12"/>
      <c r="R6" s="48"/>
      <c r="S6" s="48"/>
      <c r="T6" s="48"/>
      <c r="U6" s="51"/>
      <c r="V6" s="29"/>
      <c r="W6" s="29"/>
      <c r="X6" s="30"/>
    </row>
    <row r="7" spans="5:24">
      <c r="E7" s="29"/>
      <c r="F7" s="29"/>
      <c r="G7" s="29"/>
      <c r="H7" s="30"/>
      <c r="I7" s="29"/>
      <c r="J7" s="29"/>
      <c r="K7" s="30"/>
      <c r="L7" s="29"/>
      <c r="M7" s="29"/>
      <c r="N7" s="29"/>
      <c r="O7" s="29"/>
      <c r="P7" s="29"/>
      <c r="Q7" s="29"/>
      <c r="R7" s="29"/>
      <c r="S7" s="29"/>
      <c r="T7" s="29"/>
      <c r="U7" s="52"/>
      <c r="V7" s="29"/>
      <c r="W7" s="29"/>
      <c r="X7" s="30"/>
    </row>
    <row r="8" ht="19.5" spans="5:28">
      <c r="E8" s="31">
        <v>2</v>
      </c>
      <c r="F8" s="32"/>
      <c r="G8" s="32"/>
      <c r="H8" s="33"/>
      <c r="I8" s="29"/>
      <c r="J8" s="29"/>
      <c r="K8" s="29"/>
      <c r="L8" s="35">
        <v>0</v>
      </c>
      <c r="M8" s="29"/>
      <c r="N8" s="29"/>
      <c r="O8" s="29"/>
      <c r="P8" s="29"/>
      <c r="Q8" s="29"/>
      <c r="R8" s="29"/>
      <c r="S8" s="29"/>
      <c r="T8" s="29"/>
      <c r="U8" s="31">
        <v>2</v>
      </c>
      <c r="V8" s="32"/>
      <c r="W8" s="32"/>
      <c r="X8" s="33"/>
      <c r="AB8" s="36">
        <v>1</v>
      </c>
    </row>
    <row r="9" ht="19.5" spans="5:30">
      <c r="E9" s="34"/>
      <c r="F9" s="29"/>
      <c r="G9" s="29"/>
      <c r="H9" s="35" t="s">
        <v>66</v>
      </c>
      <c r="I9" s="12"/>
      <c r="J9" s="48"/>
      <c r="K9" s="48"/>
      <c r="L9" s="49"/>
      <c r="S9" s="29"/>
      <c r="T9" s="30"/>
      <c r="U9" s="29"/>
      <c r="V9" s="29"/>
      <c r="W9" s="29"/>
      <c r="X9" s="35" t="s">
        <v>67</v>
      </c>
      <c r="Y9" s="12"/>
      <c r="Z9" s="48"/>
      <c r="AA9" s="48"/>
      <c r="AB9" s="48"/>
      <c r="AC9" s="34"/>
      <c r="AD9" s="29"/>
    </row>
    <row r="10" spans="5:30">
      <c r="E10" s="34"/>
      <c r="F10" s="29"/>
      <c r="G10" s="29"/>
      <c r="H10" s="29"/>
      <c r="I10" s="29"/>
      <c r="J10" s="29"/>
      <c r="K10" s="29"/>
      <c r="L10" s="30"/>
      <c r="S10" s="29"/>
      <c r="T10" s="30"/>
      <c r="U10" s="29"/>
      <c r="V10" s="29"/>
      <c r="W10" s="29"/>
      <c r="X10" s="29"/>
      <c r="Y10" s="29"/>
      <c r="Z10" s="29"/>
      <c r="AA10" s="29"/>
      <c r="AB10" s="29"/>
      <c r="AC10" s="34"/>
      <c r="AD10" s="29"/>
    </row>
    <row r="11" spans="5:30">
      <c r="E11" s="34"/>
      <c r="F11" s="29"/>
      <c r="G11" s="29"/>
      <c r="H11" s="29"/>
      <c r="I11" s="29"/>
      <c r="J11" s="29"/>
      <c r="K11" s="29"/>
      <c r="L11" s="30"/>
      <c r="S11" s="29"/>
      <c r="T11" s="30"/>
      <c r="U11" s="29"/>
      <c r="V11" s="29"/>
      <c r="W11" s="29"/>
      <c r="X11" s="29"/>
      <c r="Y11" s="29"/>
      <c r="Z11" s="29"/>
      <c r="AA11" s="29"/>
      <c r="AB11" s="29"/>
      <c r="AC11" s="34"/>
      <c r="AD11" s="29"/>
    </row>
    <row r="12" ht="19.5" spans="3:30">
      <c r="C12" s="36">
        <v>1</v>
      </c>
      <c r="E12" s="37"/>
      <c r="F12" s="31">
        <v>2</v>
      </c>
      <c r="G12" s="29"/>
      <c r="H12" s="29"/>
      <c r="I12" s="29"/>
      <c r="J12" s="29"/>
      <c r="K12" s="31">
        <v>1</v>
      </c>
      <c r="L12" s="33"/>
      <c r="N12" s="36">
        <v>0</v>
      </c>
      <c r="S12" s="31">
        <v>5</v>
      </c>
      <c r="T12" s="33"/>
      <c r="U12" s="29"/>
      <c r="V12" s="35">
        <v>4</v>
      </c>
      <c r="W12" s="29"/>
      <c r="X12" s="29"/>
      <c r="Y12" s="29"/>
      <c r="Z12" s="29"/>
      <c r="AA12" s="35">
        <v>0</v>
      </c>
      <c r="AB12" s="29"/>
      <c r="AC12" s="37"/>
      <c r="AD12" s="31">
        <v>3</v>
      </c>
    </row>
    <row r="13" ht="19.5" spans="3:31">
      <c r="C13" s="38"/>
      <c r="D13" s="12" t="s">
        <v>56</v>
      </c>
      <c r="E13" s="35"/>
      <c r="F13" s="29"/>
      <c r="G13" s="34"/>
      <c r="K13" s="50"/>
      <c r="L13" s="35" t="s">
        <v>59</v>
      </c>
      <c r="M13" s="12"/>
      <c r="N13" s="51"/>
      <c r="R13" s="30"/>
      <c r="S13" s="29"/>
      <c r="T13" s="35" t="s">
        <v>62</v>
      </c>
      <c r="U13" s="12"/>
      <c r="V13" s="51"/>
      <c r="AA13" s="38"/>
      <c r="AB13" s="12" t="s">
        <v>63</v>
      </c>
      <c r="AC13" s="35"/>
      <c r="AD13" s="29"/>
      <c r="AE13" s="34"/>
    </row>
    <row r="14" spans="3:31">
      <c r="C14" s="39"/>
      <c r="D14" s="29"/>
      <c r="E14" s="29"/>
      <c r="F14" s="29"/>
      <c r="G14" s="34"/>
      <c r="K14" s="34"/>
      <c r="L14" s="29"/>
      <c r="M14" s="29"/>
      <c r="N14" s="52"/>
      <c r="R14" s="30"/>
      <c r="S14" s="29"/>
      <c r="T14" s="29"/>
      <c r="U14" s="29"/>
      <c r="V14" s="52"/>
      <c r="AA14" s="39"/>
      <c r="AB14" s="29"/>
      <c r="AC14" s="29"/>
      <c r="AD14" s="29"/>
      <c r="AE14" s="34"/>
    </row>
    <row r="15" spans="3:31">
      <c r="C15" s="39"/>
      <c r="D15" s="29"/>
      <c r="E15" s="29"/>
      <c r="F15" s="29"/>
      <c r="G15" s="34"/>
      <c r="K15" s="34"/>
      <c r="L15" s="29"/>
      <c r="M15" s="29"/>
      <c r="N15" s="52"/>
      <c r="R15" s="30"/>
      <c r="S15" s="29"/>
      <c r="T15" s="29"/>
      <c r="U15" s="29"/>
      <c r="V15" s="52"/>
      <c r="AA15" s="39"/>
      <c r="AB15" s="29"/>
      <c r="AC15" s="29"/>
      <c r="AD15" s="29"/>
      <c r="AE15" s="34"/>
    </row>
    <row r="16" spans="3:31">
      <c r="C16" s="39"/>
      <c r="D16" s="29"/>
      <c r="E16" s="29"/>
      <c r="F16" s="29"/>
      <c r="G16" s="40"/>
      <c r="K16" s="40"/>
      <c r="L16" s="29"/>
      <c r="M16" s="29"/>
      <c r="N16" s="52"/>
      <c r="R16" s="65"/>
      <c r="S16" s="29"/>
      <c r="T16" s="29"/>
      <c r="U16" s="29"/>
      <c r="V16" s="52"/>
      <c r="AA16" s="39"/>
      <c r="AB16" s="29"/>
      <c r="AC16" s="29"/>
      <c r="AD16" s="29"/>
      <c r="AE16" s="40"/>
    </row>
    <row r="17" spans="2:31">
      <c r="B17" s="7" t="s">
        <v>107</v>
      </c>
      <c r="C17" s="13"/>
      <c r="F17" s="7" t="s">
        <v>108</v>
      </c>
      <c r="G17" s="13"/>
      <c r="J17" s="7" t="s">
        <v>109</v>
      </c>
      <c r="K17" s="13"/>
      <c r="N17" s="7" t="s">
        <v>110</v>
      </c>
      <c r="O17" s="13"/>
      <c r="R17" s="7" t="s">
        <v>111</v>
      </c>
      <c r="S17" s="13"/>
      <c r="V17" s="7" t="s">
        <v>112</v>
      </c>
      <c r="W17" s="13"/>
      <c r="Z17" s="7" t="s">
        <v>113</v>
      </c>
      <c r="AA17" s="13"/>
      <c r="AD17" s="7" t="s">
        <v>114</v>
      </c>
      <c r="AE17" s="13"/>
    </row>
    <row r="18" spans="2:31">
      <c r="B18" s="41" t="s">
        <v>50</v>
      </c>
      <c r="C18" s="42"/>
      <c r="F18" s="41" t="s">
        <v>82</v>
      </c>
      <c r="G18" s="42"/>
      <c r="J18" s="53" t="s">
        <v>57</v>
      </c>
      <c r="K18" s="54"/>
      <c r="N18" s="55" t="s">
        <v>79</v>
      </c>
      <c r="O18" s="56"/>
      <c r="R18" s="66" t="s">
        <v>80</v>
      </c>
      <c r="S18" s="67"/>
      <c r="V18" s="41" t="s">
        <v>55</v>
      </c>
      <c r="W18" s="42"/>
      <c r="Z18" s="41" t="s">
        <v>84</v>
      </c>
      <c r="AA18" s="42"/>
      <c r="AD18" s="41" t="s">
        <v>45</v>
      </c>
      <c r="AE18" s="42"/>
    </row>
    <row r="19" spans="2:31">
      <c r="B19" s="41"/>
      <c r="C19" s="42"/>
      <c r="F19" s="41"/>
      <c r="G19" s="42"/>
      <c r="J19" s="57"/>
      <c r="K19" s="54"/>
      <c r="N19" s="58"/>
      <c r="O19" s="56"/>
      <c r="R19" s="68"/>
      <c r="S19" s="67"/>
      <c r="V19" s="41"/>
      <c r="W19" s="42"/>
      <c r="Z19" s="41"/>
      <c r="AA19" s="42"/>
      <c r="AD19" s="41"/>
      <c r="AE19" s="42"/>
    </row>
    <row r="20" spans="2:31">
      <c r="B20" s="41"/>
      <c r="C20" s="42"/>
      <c r="F20" s="41"/>
      <c r="G20" s="42"/>
      <c r="J20" s="57"/>
      <c r="K20" s="54"/>
      <c r="N20" s="58"/>
      <c r="O20" s="56"/>
      <c r="R20" s="68"/>
      <c r="S20" s="67"/>
      <c r="V20" s="41"/>
      <c r="W20" s="42"/>
      <c r="Z20" s="41"/>
      <c r="AA20" s="42"/>
      <c r="AD20" s="41"/>
      <c r="AE20" s="42"/>
    </row>
    <row r="21" spans="2:31">
      <c r="B21" s="41"/>
      <c r="C21" s="42"/>
      <c r="F21" s="41"/>
      <c r="G21" s="42"/>
      <c r="J21" s="57"/>
      <c r="K21" s="54"/>
      <c r="N21" s="58"/>
      <c r="O21" s="56"/>
      <c r="R21" s="68"/>
      <c r="S21" s="67"/>
      <c r="V21" s="41"/>
      <c r="W21" s="42"/>
      <c r="Z21" s="41"/>
      <c r="AA21" s="42"/>
      <c r="AD21" s="41"/>
      <c r="AE21" s="42"/>
    </row>
    <row r="22" spans="2:31">
      <c r="B22" s="43"/>
      <c r="C22" s="44"/>
      <c r="F22" s="43"/>
      <c r="G22" s="44"/>
      <c r="J22" s="59"/>
      <c r="K22" s="60"/>
      <c r="N22" s="61"/>
      <c r="O22" s="62"/>
      <c r="R22" s="69"/>
      <c r="S22" s="70"/>
      <c r="V22" s="43"/>
      <c r="W22" s="44"/>
      <c r="Z22" s="43"/>
      <c r="AA22" s="44"/>
      <c r="AD22" s="43"/>
      <c r="AE22" s="44"/>
    </row>
    <row r="24" spans="5:29">
      <c r="E24" s="34"/>
      <c r="F24" s="29"/>
      <c r="G24" s="29"/>
      <c r="H24" s="29"/>
      <c r="I24" s="29"/>
      <c r="J24" s="29"/>
      <c r="K24" s="29"/>
      <c r="L24" s="52"/>
      <c r="U24" s="39"/>
      <c r="V24" s="29"/>
      <c r="W24" s="29"/>
      <c r="X24" s="29"/>
      <c r="Y24" s="29"/>
      <c r="Z24" s="29"/>
      <c r="AA24" s="29"/>
      <c r="AB24" s="29"/>
      <c r="AC24" s="34"/>
    </row>
    <row r="25" ht="19.5" spans="5:29">
      <c r="E25" s="37"/>
      <c r="F25" s="29"/>
      <c r="G25" s="29"/>
      <c r="H25" s="35" t="s">
        <v>67</v>
      </c>
      <c r="I25" s="14"/>
      <c r="J25" s="63"/>
      <c r="K25" s="63"/>
      <c r="L25" s="64"/>
      <c r="U25" s="71"/>
      <c r="V25" s="63"/>
      <c r="W25" s="63"/>
      <c r="X25" s="14" t="s">
        <v>71</v>
      </c>
      <c r="Y25" s="35"/>
      <c r="Z25" s="29"/>
      <c r="AA25" s="29"/>
      <c r="AB25" s="29"/>
      <c r="AC25" s="34"/>
    </row>
    <row r="26" ht="19.5" spans="5:28">
      <c r="E26" s="45">
        <v>3</v>
      </c>
      <c r="F26" s="46"/>
      <c r="G26" s="46"/>
      <c r="H26" s="47"/>
      <c r="L26" s="36">
        <v>0</v>
      </c>
      <c r="U26" s="36">
        <v>1</v>
      </c>
      <c r="Y26" s="50"/>
      <c r="Z26" s="46"/>
      <c r="AA26" s="46"/>
      <c r="AB26" s="45">
        <v>5</v>
      </c>
    </row>
  </sheetData>
  <mergeCells count="30">
    <mergeCell ref="K2:V2"/>
    <mergeCell ref="AA3:AB3"/>
    <mergeCell ref="P4:Q4"/>
    <mergeCell ref="AA4:AB4"/>
    <mergeCell ref="AA5:AB5"/>
    <mergeCell ref="P6:Q6"/>
    <mergeCell ref="H9:I9"/>
    <mergeCell ref="X9:Y9"/>
    <mergeCell ref="D13:E13"/>
    <mergeCell ref="L13:M13"/>
    <mergeCell ref="T13:U13"/>
    <mergeCell ref="AB13:AC13"/>
    <mergeCell ref="B17:C17"/>
    <mergeCell ref="F17:G17"/>
    <mergeCell ref="J17:K17"/>
    <mergeCell ref="N17:O17"/>
    <mergeCell ref="R17:S17"/>
    <mergeCell ref="V17:W17"/>
    <mergeCell ref="Z17:AA17"/>
    <mergeCell ref="AD17:AE17"/>
    <mergeCell ref="H25:I25"/>
    <mergeCell ref="X25:Y25"/>
    <mergeCell ref="B18:C22"/>
    <mergeCell ref="F18:G22"/>
    <mergeCell ref="J18:K22"/>
    <mergeCell ref="N18:O22"/>
    <mergeCell ref="R18:S22"/>
    <mergeCell ref="V18:W22"/>
    <mergeCell ref="Z18:AA22"/>
    <mergeCell ref="AD18:AE22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46"/>
  <sheetViews>
    <sheetView zoomScale="84" zoomScaleNormal="84" workbookViewId="0">
      <selection activeCell="B13" sqref="B13"/>
    </sheetView>
  </sheetViews>
  <sheetFormatPr defaultColWidth="9" defaultRowHeight="18.75"/>
  <cols>
    <col min="1" max="16" width="4.58333333333333" customWidth="1"/>
    <col min="17" max="24" width="6" customWidth="1"/>
    <col min="25" max="27" width="4.58333333333333" customWidth="1"/>
  </cols>
  <sheetData>
    <row r="1" spans="1:1">
      <c r="A1" t="s">
        <v>115</v>
      </c>
    </row>
    <row r="2" ht="36" customHeight="1" spans="1:24">
      <c r="A2" s="1"/>
      <c r="B2" s="1" t="s">
        <v>116</v>
      </c>
      <c r="C2" s="1"/>
      <c r="D2" s="1"/>
      <c r="E2" s="2" t="str">
        <f>B3</f>
        <v>DUO山形JSC</v>
      </c>
      <c r="F2" s="2"/>
      <c r="G2" s="2"/>
      <c r="H2" s="2" t="str">
        <f>B5</f>
        <v>FCホークスor北部FC</v>
      </c>
      <c r="I2" s="2"/>
      <c r="J2" s="2"/>
      <c r="K2" s="2" t="str">
        <f>B7</f>
        <v>川西JFC</v>
      </c>
      <c r="L2" s="2"/>
      <c r="M2" s="2"/>
      <c r="N2" s="2" t="str">
        <f>B9</f>
        <v>FCやまぼうしスポーツ少年団</v>
      </c>
      <c r="O2" s="2"/>
      <c r="P2" s="2"/>
      <c r="Q2" s="1" t="s">
        <v>117</v>
      </c>
      <c r="R2" s="1" t="s">
        <v>118</v>
      </c>
      <c r="S2" s="1" t="s">
        <v>119</v>
      </c>
      <c r="T2" s="1" t="s">
        <v>120</v>
      </c>
      <c r="U2" s="1" t="s">
        <v>121</v>
      </c>
      <c r="V2" s="1" t="s">
        <v>122</v>
      </c>
      <c r="W2" s="28" t="s">
        <v>123</v>
      </c>
      <c r="X2" s="1" t="s">
        <v>124</v>
      </c>
    </row>
    <row r="3" ht="18" customHeight="1" spans="1:24">
      <c r="A3" s="1" t="s">
        <v>43</v>
      </c>
      <c r="B3" s="3" t="str">
        <f>スケジュール!B4</f>
        <v>DUO山形JSC</v>
      </c>
      <c r="C3" s="4"/>
      <c r="D3" s="5"/>
      <c r="E3" s="6"/>
      <c r="F3" s="6"/>
      <c r="G3" s="6"/>
      <c r="H3" s="7"/>
      <c r="I3" s="12" t="s">
        <v>125</v>
      </c>
      <c r="J3" s="13"/>
      <c r="K3" s="7"/>
      <c r="L3" s="12" t="s">
        <v>125</v>
      </c>
      <c r="M3" s="13"/>
      <c r="N3" s="7"/>
      <c r="O3" s="12" t="s">
        <v>126</v>
      </c>
      <c r="P3" s="13"/>
      <c r="Q3" s="1">
        <v>2</v>
      </c>
      <c r="R3" s="1">
        <v>0</v>
      </c>
      <c r="S3" s="1">
        <v>1</v>
      </c>
      <c r="T3" s="1">
        <v>6</v>
      </c>
      <c r="U3" s="1">
        <v>4</v>
      </c>
      <c r="V3" s="1">
        <v>2</v>
      </c>
      <c r="W3" s="1">
        <f t="shared" ref="W3:W7" si="0">U3-V3</f>
        <v>2</v>
      </c>
      <c r="X3" s="1">
        <v>2</v>
      </c>
    </row>
    <row r="4" ht="14.25" customHeight="1" spans="1:24">
      <c r="A4" s="1"/>
      <c r="B4" s="8" t="s">
        <v>127</v>
      </c>
      <c r="C4" s="9"/>
      <c r="D4" s="10"/>
      <c r="E4" s="6"/>
      <c r="F4" s="6"/>
      <c r="G4" s="6"/>
      <c r="H4" s="11">
        <v>2</v>
      </c>
      <c r="I4" s="14" t="s">
        <v>128</v>
      </c>
      <c r="J4" s="15">
        <v>0</v>
      </c>
      <c r="K4" s="11">
        <v>1</v>
      </c>
      <c r="L4" s="14" t="s">
        <v>128</v>
      </c>
      <c r="M4" s="15">
        <v>0</v>
      </c>
      <c r="N4" s="11">
        <v>1</v>
      </c>
      <c r="O4" s="14" t="s">
        <v>128</v>
      </c>
      <c r="P4" s="15">
        <v>2</v>
      </c>
      <c r="Q4" s="1"/>
      <c r="R4" s="1"/>
      <c r="S4" s="1"/>
      <c r="T4" s="1"/>
      <c r="U4" s="1"/>
      <c r="V4" s="1"/>
      <c r="W4" s="1"/>
      <c r="X4" s="1"/>
    </row>
    <row r="5" spans="1:24">
      <c r="A5" s="1" t="s">
        <v>52</v>
      </c>
      <c r="B5" s="3" t="str">
        <f>スケジュール!B6</f>
        <v>FCホークスor北部FC</v>
      </c>
      <c r="C5" s="4"/>
      <c r="D5" s="5"/>
      <c r="E5" s="7"/>
      <c r="F5" s="12" t="s">
        <v>126</v>
      </c>
      <c r="G5" s="13"/>
      <c r="H5" s="6"/>
      <c r="I5" s="6"/>
      <c r="J5" s="6"/>
      <c r="K5" s="7"/>
      <c r="L5" s="12" t="s">
        <v>126</v>
      </c>
      <c r="M5" s="13"/>
      <c r="N5" s="7"/>
      <c r="O5" s="12" t="s">
        <v>126</v>
      </c>
      <c r="P5" s="13"/>
      <c r="Q5" s="1">
        <v>0</v>
      </c>
      <c r="R5" s="1">
        <v>0</v>
      </c>
      <c r="S5" s="1">
        <v>3</v>
      </c>
      <c r="T5" s="1">
        <v>0</v>
      </c>
      <c r="U5" s="1">
        <v>0</v>
      </c>
      <c r="V5" s="1">
        <v>6</v>
      </c>
      <c r="W5" s="1">
        <f t="shared" si="0"/>
        <v>-6</v>
      </c>
      <c r="X5" s="1">
        <v>4</v>
      </c>
    </row>
    <row r="6" spans="1:24">
      <c r="A6" s="1"/>
      <c r="B6" s="8" t="s">
        <v>129</v>
      </c>
      <c r="C6" s="9"/>
      <c r="D6" s="10"/>
      <c r="E6" s="11">
        <v>0</v>
      </c>
      <c r="F6" s="14" t="s">
        <v>128</v>
      </c>
      <c r="G6" s="15">
        <v>2</v>
      </c>
      <c r="H6" s="6"/>
      <c r="I6" s="6"/>
      <c r="J6" s="6"/>
      <c r="K6" s="11">
        <v>0</v>
      </c>
      <c r="L6" s="14" t="s">
        <v>128</v>
      </c>
      <c r="M6" s="15">
        <v>3</v>
      </c>
      <c r="N6" s="11">
        <v>0</v>
      </c>
      <c r="O6" s="14" t="s">
        <v>128</v>
      </c>
      <c r="P6" s="15">
        <v>1</v>
      </c>
      <c r="Q6" s="1"/>
      <c r="R6" s="1"/>
      <c r="S6" s="1"/>
      <c r="T6" s="1"/>
      <c r="U6" s="1"/>
      <c r="V6" s="1"/>
      <c r="W6" s="1"/>
      <c r="X6" s="1"/>
    </row>
    <row r="7" spans="1:24">
      <c r="A7" s="1" t="s">
        <v>60</v>
      </c>
      <c r="B7" s="3" t="str">
        <f>スケジュール!B8</f>
        <v>川西JFC</v>
      </c>
      <c r="C7" s="4"/>
      <c r="D7" s="5"/>
      <c r="E7" s="7"/>
      <c r="F7" s="12" t="s">
        <v>126</v>
      </c>
      <c r="G7" s="13"/>
      <c r="H7" s="7"/>
      <c r="I7" s="12" t="s">
        <v>125</v>
      </c>
      <c r="J7" s="13"/>
      <c r="K7" s="6"/>
      <c r="L7" s="6"/>
      <c r="M7" s="6"/>
      <c r="N7" s="7"/>
      <c r="O7" s="12" t="s">
        <v>130</v>
      </c>
      <c r="P7" s="13"/>
      <c r="Q7" s="1">
        <v>1</v>
      </c>
      <c r="R7" s="1">
        <v>1</v>
      </c>
      <c r="S7" s="1">
        <v>1</v>
      </c>
      <c r="T7" s="1">
        <v>4</v>
      </c>
      <c r="U7" s="1">
        <v>4</v>
      </c>
      <c r="V7" s="1">
        <v>2</v>
      </c>
      <c r="W7" s="1">
        <f t="shared" si="0"/>
        <v>2</v>
      </c>
      <c r="X7" s="1">
        <v>3</v>
      </c>
    </row>
    <row r="8" spans="1:24">
      <c r="A8" s="1"/>
      <c r="B8" s="8" t="s">
        <v>131</v>
      </c>
      <c r="C8" s="9"/>
      <c r="D8" s="10"/>
      <c r="E8" s="11">
        <v>0</v>
      </c>
      <c r="F8" s="14" t="s">
        <v>128</v>
      </c>
      <c r="G8" s="15">
        <v>1</v>
      </c>
      <c r="H8" s="11">
        <v>3</v>
      </c>
      <c r="I8" s="14" t="s">
        <v>128</v>
      </c>
      <c r="J8" s="15">
        <v>0</v>
      </c>
      <c r="K8" s="6"/>
      <c r="L8" s="6"/>
      <c r="M8" s="6"/>
      <c r="N8" s="11">
        <v>1</v>
      </c>
      <c r="O8" s="14" t="s">
        <v>128</v>
      </c>
      <c r="P8" s="15">
        <v>1</v>
      </c>
      <c r="Q8" s="1"/>
      <c r="R8" s="1"/>
      <c r="S8" s="1"/>
      <c r="T8" s="1"/>
      <c r="U8" s="1"/>
      <c r="V8" s="1"/>
      <c r="W8" s="1"/>
      <c r="X8" s="1"/>
    </row>
    <row r="9" spans="1:24">
      <c r="A9" s="1" t="s">
        <v>64</v>
      </c>
      <c r="B9" s="3" t="str">
        <f>スケジュール!B10</f>
        <v>FCやまぼうしスポーツ少年団</v>
      </c>
      <c r="C9" s="4"/>
      <c r="D9" s="5"/>
      <c r="E9" s="7"/>
      <c r="F9" s="12" t="s">
        <v>125</v>
      </c>
      <c r="G9" s="13"/>
      <c r="H9" s="7"/>
      <c r="I9" s="12" t="s">
        <v>125</v>
      </c>
      <c r="J9" s="13"/>
      <c r="K9" s="7"/>
      <c r="L9" s="12" t="s">
        <v>130</v>
      </c>
      <c r="M9" s="13"/>
      <c r="N9" s="6"/>
      <c r="O9" s="6"/>
      <c r="P9" s="6"/>
      <c r="Q9" s="1">
        <v>2</v>
      </c>
      <c r="R9" s="1">
        <v>1</v>
      </c>
      <c r="S9" s="1">
        <v>0</v>
      </c>
      <c r="T9" s="1">
        <v>7</v>
      </c>
      <c r="U9" s="1">
        <v>4</v>
      </c>
      <c r="V9" s="1">
        <v>2</v>
      </c>
      <c r="W9" s="1">
        <f>U9-V9</f>
        <v>2</v>
      </c>
      <c r="X9" s="1">
        <v>1</v>
      </c>
    </row>
    <row r="10" spans="1:24">
      <c r="A10" s="1"/>
      <c r="B10" s="8" t="s">
        <v>132</v>
      </c>
      <c r="C10" s="9"/>
      <c r="D10" s="10"/>
      <c r="E10" s="11">
        <v>2</v>
      </c>
      <c r="F10" s="14" t="s">
        <v>128</v>
      </c>
      <c r="G10" s="15">
        <v>1</v>
      </c>
      <c r="H10" s="11">
        <v>1</v>
      </c>
      <c r="I10" s="14" t="s">
        <v>128</v>
      </c>
      <c r="J10" s="15">
        <v>0</v>
      </c>
      <c r="K10" s="11">
        <v>1</v>
      </c>
      <c r="L10" s="14" t="s">
        <v>128</v>
      </c>
      <c r="M10" s="15">
        <v>1</v>
      </c>
      <c r="N10" s="6"/>
      <c r="O10" s="6"/>
      <c r="P10" s="6"/>
      <c r="Q10" s="1"/>
      <c r="R10" s="1"/>
      <c r="S10" s="1"/>
      <c r="T10" s="1"/>
      <c r="U10" s="1"/>
      <c r="V10" s="1"/>
      <c r="W10" s="1"/>
      <c r="X10" s="1"/>
    </row>
    <row r="11" spans="2:4">
      <c r="B11" s="16"/>
      <c r="C11" s="16"/>
      <c r="D11" s="16"/>
    </row>
    <row r="12" spans="2:4">
      <c r="B12" s="16"/>
      <c r="C12" s="16"/>
      <c r="D12" s="16"/>
    </row>
    <row r="13" spans="1:4">
      <c r="A13" t="s">
        <v>133</v>
      </c>
      <c r="B13" s="16"/>
      <c r="C13" s="16"/>
      <c r="D13" s="16"/>
    </row>
    <row r="14" ht="36" customHeight="1" spans="1:24">
      <c r="A14" s="1"/>
      <c r="B14" s="2" t="s">
        <v>116</v>
      </c>
      <c r="C14" s="2"/>
      <c r="D14" s="2"/>
      <c r="E14" s="2" t="str">
        <f>B15</f>
        <v>平田ジュニアサッカークラブ</v>
      </c>
      <c r="F14" s="2"/>
      <c r="G14" s="2"/>
      <c r="H14" s="2" t="str">
        <f>B17</f>
        <v>S・F・Cジェラーレ</v>
      </c>
      <c r="I14" s="2"/>
      <c r="J14" s="2"/>
      <c r="K14" s="2" t="str">
        <f>B19</f>
        <v>サルバトーレ櫛引SC</v>
      </c>
      <c r="L14" s="2"/>
      <c r="M14" s="2"/>
      <c r="N14" s="2" t="str">
        <f>B21</f>
        <v>北村山UNITED.FC</v>
      </c>
      <c r="O14" s="2"/>
      <c r="P14" s="2"/>
      <c r="Q14" s="1" t="s">
        <v>117</v>
      </c>
      <c r="R14" s="1" t="s">
        <v>118</v>
      </c>
      <c r="S14" s="1" t="s">
        <v>119</v>
      </c>
      <c r="T14" s="1" t="s">
        <v>120</v>
      </c>
      <c r="U14" s="1" t="s">
        <v>121</v>
      </c>
      <c r="V14" s="1" t="s">
        <v>122</v>
      </c>
      <c r="W14" s="28" t="s">
        <v>123</v>
      </c>
      <c r="X14" s="1" t="s">
        <v>124</v>
      </c>
    </row>
    <row r="15" spans="1:24">
      <c r="A15" s="1" t="s">
        <v>43</v>
      </c>
      <c r="B15" s="3" t="str">
        <f>スケジュール!G4</f>
        <v>平田ジュニアサッカークラブ</v>
      </c>
      <c r="C15" s="4"/>
      <c r="D15" s="5"/>
      <c r="E15" s="6"/>
      <c r="F15" s="6"/>
      <c r="G15" s="6"/>
      <c r="H15" s="7"/>
      <c r="I15" s="12" t="s">
        <v>126</v>
      </c>
      <c r="J15" s="13"/>
      <c r="K15" s="7"/>
      <c r="L15" s="12" t="s">
        <v>126</v>
      </c>
      <c r="M15" s="13"/>
      <c r="N15" s="7"/>
      <c r="O15" s="12" t="s">
        <v>125</v>
      </c>
      <c r="P15" s="13"/>
      <c r="Q15" s="1">
        <v>1</v>
      </c>
      <c r="R15" s="1">
        <v>0</v>
      </c>
      <c r="S15" s="1">
        <v>2</v>
      </c>
      <c r="T15" s="1">
        <v>3</v>
      </c>
      <c r="U15" s="1">
        <v>4</v>
      </c>
      <c r="V15" s="1">
        <v>6</v>
      </c>
      <c r="W15" s="1">
        <v>-2</v>
      </c>
      <c r="X15" s="1">
        <v>3</v>
      </c>
    </row>
    <row r="16" spans="1:24">
      <c r="A16" s="1"/>
      <c r="B16" s="8" t="s">
        <v>134</v>
      </c>
      <c r="C16" s="9"/>
      <c r="D16" s="10"/>
      <c r="E16" s="6"/>
      <c r="F16" s="6"/>
      <c r="G16" s="6"/>
      <c r="H16" s="11">
        <v>0</v>
      </c>
      <c r="I16" s="14" t="s">
        <v>128</v>
      </c>
      <c r="J16" s="15">
        <v>1</v>
      </c>
      <c r="K16" s="11">
        <v>1</v>
      </c>
      <c r="L16" s="14" t="s">
        <v>128</v>
      </c>
      <c r="M16" s="15">
        <v>4</v>
      </c>
      <c r="N16" s="11">
        <v>3</v>
      </c>
      <c r="O16" s="14" t="s">
        <v>128</v>
      </c>
      <c r="P16" s="15">
        <v>1</v>
      </c>
      <c r="Q16" s="1"/>
      <c r="R16" s="1"/>
      <c r="S16" s="1"/>
      <c r="T16" s="1"/>
      <c r="U16" s="1"/>
      <c r="V16" s="1"/>
      <c r="W16" s="1"/>
      <c r="X16" s="1"/>
    </row>
    <row r="17" spans="1:24">
      <c r="A17" s="1" t="s">
        <v>52</v>
      </c>
      <c r="B17" s="3" t="str">
        <f>スケジュール!G6</f>
        <v>S・F・Cジェラーレ</v>
      </c>
      <c r="C17" s="4"/>
      <c r="D17" s="5"/>
      <c r="E17" s="7"/>
      <c r="F17" s="12" t="s">
        <v>125</v>
      </c>
      <c r="G17" s="13"/>
      <c r="H17" s="6"/>
      <c r="I17" s="6"/>
      <c r="J17" s="6"/>
      <c r="K17" s="7"/>
      <c r="L17" s="12" t="s">
        <v>126</v>
      </c>
      <c r="M17" s="13"/>
      <c r="N17" s="7"/>
      <c r="O17" s="12" t="s">
        <v>125</v>
      </c>
      <c r="P17" s="13"/>
      <c r="Q17" s="1">
        <v>2</v>
      </c>
      <c r="R17" s="1">
        <v>0</v>
      </c>
      <c r="S17" s="1">
        <v>1</v>
      </c>
      <c r="T17" s="1">
        <v>6</v>
      </c>
      <c r="U17" s="1">
        <v>4</v>
      </c>
      <c r="V17" s="1">
        <v>3</v>
      </c>
      <c r="W17" s="1">
        <v>1</v>
      </c>
      <c r="X17" s="1">
        <v>2</v>
      </c>
    </row>
    <row r="18" spans="1:24">
      <c r="A18" s="1"/>
      <c r="B18" s="8" t="s">
        <v>135</v>
      </c>
      <c r="C18" s="9"/>
      <c r="D18" s="10"/>
      <c r="E18" s="11">
        <v>1</v>
      </c>
      <c r="F18" s="14" t="s">
        <v>128</v>
      </c>
      <c r="G18" s="15">
        <v>0</v>
      </c>
      <c r="H18" s="6"/>
      <c r="I18" s="6"/>
      <c r="J18" s="6"/>
      <c r="K18" s="11">
        <v>0</v>
      </c>
      <c r="L18" s="14" t="s">
        <v>128</v>
      </c>
      <c r="M18" s="15">
        <v>3</v>
      </c>
      <c r="N18" s="11">
        <v>3</v>
      </c>
      <c r="O18" s="14" t="s">
        <v>128</v>
      </c>
      <c r="P18" s="15">
        <v>0</v>
      </c>
      <c r="Q18" s="1"/>
      <c r="R18" s="1"/>
      <c r="S18" s="1"/>
      <c r="T18" s="1"/>
      <c r="U18" s="1"/>
      <c r="V18" s="1"/>
      <c r="W18" s="1"/>
      <c r="X18" s="1"/>
    </row>
    <row r="19" spans="1:24">
      <c r="A19" s="1" t="s">
        <v>60</v>
      </c>
      <c r="B19" s="3" t="str">
        <f>スケジュール!G8</f>
        <v>サルバトーレ櫛引SC</v>
      </c>
      <c r="C19" s="4"/>
      <c r="D19" s="5"/>
      <c r="E19" s="7"/>
      <c r="F19" s="12" t="s">
        <v>125</v>
      </c>
      <c r="G19" s="13"/>
      <c r="H19" s="7"/>
      <c r="I19" s="12" t="s">
        <v>125</v>
      </c>
      <c r="J19" s="13"/>
      <c r="K19" s="6"/>
      <c r="L19" s="6"/>
      <c r="M19" s="6"/>
      <c r="N19" s="7"/>
      <c r="O19" s="12" t="s">
        <v>125</v>
      </c>
      <c r="P19" s="13"/>
      <c r="Q19" s="1">
        <v>3</v>
      </c>
      <c r="R19" s="1">
        <v>0</v>
      </c>
      <c r="S19" s="1">
        <v>0</v>
      </c>
      <c r="T19" s="1">
        <v>9</v>
      </c>
      <c r="U19" s="1">
        <v>13</v>
      </c>
      <c r="V19" s="1">
        <v>1</v>
      </c>
      <c r="W19" s="1">
        <v>12</v>
      </c>
      <c r="X19" s="1">
        <v>1</v>
      </c>
    </row>
    <row r="20" spans="1:24">
      <c r="A20" s="1"/>
      <c r="B20" s="8" t="s">
        <v>136</v>
      </c>
      <c r="C20" s="9"/>
      <c r="D20" s="10"/>
      <c r="E20" s="11">
        <v>4</v>
      </c>
      <c r="F20" s="14" t="s">
        <v>128</v>
      </c>
      <c r="G20" s="15">
        <v>1</v>
      </c>
      <c r="H20" s="11">
        <v>3</v>
      </c>
      <c r="I20" s="14" t="s">
        <v>128</v>
      </c>
      <c r="J20" s="15">
        <v>0</v>
      </c>
      <c r="K20" s="6"/>
      <c r="L20" s="6"/>
      <c r="M20" s="6"/>
      <c r="N20" s="11">
        <v>6</v>
      </c>
      <c r="O20" s="14" t="s">
        <v>128</v>
      </c>
      <c r="P20" s="15">
        <v>0</v>
      </c>
      <c r="Q20" s="1"/>
      <c r="R20" s="1"/>
      <c r="S20" s="1"/>
      <c r="T20" s="1"/>
      <c r="U20" s="1"/>
      <c r="V20" s="1"/>
      <c r="W20" s="1"/>
      <c r="X20" s="1"/>
    </row>
    <row r="21" spans="1:24">
      <c r="A21" s="1" t="s">
        <v>64</v>
      </c>
      <c r="B21" s="3" t="str">
        <f>スケジュール!G10</f>
        <v>北村山UNITED.FC</v>
      </c>
      <c r="C21" s="4"/>
      <c r="D21" s="5"/>
      <c r="E21" s="7"/>
      <c r="F21" s="12" t="s">
        <v>126</v>
      </c>
      <c r="G21" s="13"/>
      <c r="H21" s="7"/>
      <c r="I21" s="12" t="s">
        <v>126</v>
      </c>
      <c r="J21" s="13"/>
      <c r="K21" s="7"/>
      <c r="L21" s="12" t="s">
        <v>126</v>
      </c>
      <c r="M21" s="13"/>
      <c r="N21" s="6"/>
      <c r="O21" s="6"/>
      <c r="P21" s="6"/>
      <c r="Q21" s="1">
        <v>0</v>
      </c>
      <c r="R21" s="1">
        <v>0</v>
      </c>
      <c r="S21" s="1">
        <v>3</v>
      </c>
      <c r="T21" s="1">
        <v>0</v>
      </c>
      <c r="U21" s="1">
        <v>1</v>
      </c>
      <c r="V21" s="1">
        <v>12</v>
      </c>
      <c r="W21" s="1">
        <v>-11</v>
      </c>
      <c r="X21" s="1">
        <v>4</v>
      </c>
    </row>
    <row r="22" spans="1:24">
      <c r="A22" s="1"/>
      <c r="B22" s="8" t="s">
        <v>137</v>
      </c>
      <c r="C22" s="9"/>
      <c r="D22" s="10"/>
      <c r="E22" s="11">
        <v>1</v>
      </c>
      <c r="F22" s="14" t="s">
        <v>128</v>
      </c>
      <c r="G22" s="15">
        <v>3</v>
      </c>
      <c r="H22" s="11">
        <v>0</v>
      </c>
      <c r="I22" s="14" t="s">
        <v>128</v>
      </c>
      <c r="J22" s="15">
        <v>3</v>
      </c>
      <c r="K22" s="11">
        <v>0</v>
      </c>
      <c r="L22" s="14" t="s">
        <v>128</v>
      </c>
      <c r="M22" s="15">
        <v>6</v>
      </c>
      <c r="N22" s="6"/>
      <c r="O22" s="6"/>
      <c r="P22" s="6"/>
      <c r="Q22" s="1"/>
      <c r="R22" s="1"/>
      <c r="S22" s="1"/>
      <c r="T22" s="1"/>
      <c r="U22" s="1"/>
      <c r="V22" s="1"/>
      <c r="W22" s="1"/>
      <c r="X22" s="1"/>
    </row>
    <row r="23" spans="2:4">
      <c r="B23" s="16"/>
      <c r="C23" s="16"/>
      <c r="D23" s="16"/>
    </row>
    <row r="24" spans="2:4">
      <c r="B24" s="16"/>
      <c r="C24" s="16"/>
      <c r="D24" s="16"/>
    </row>
    <row r="25" spans="1:4">
      <c r="A25" t="s">
        <v>138</v>
      </c>
      <c r="B25" s="16"/>
      <c r="C25" s="16"/>
      <c r="D25" s="16"/>
    </row>
    <row r="26" ht="36" customHeight="1" spans="1:24">
      <c r="A26" s="1"/>
      <c r="B26" s="2" t="s">
        <v>116</v>
      </c>
      <c r="C26" s="2"/>
      <c r="D26" s="2"/>
      <c r="E26" s="2" t="str">
        <f>B27</f>
        <v>ながいユナイテッドFC</v>
      </c>
      <c r="F26" s="2"/>
      <c r="G26" s="2"/>
      <c r="H26" s="2" t="str">
        <f>B29</f>
        <v>アバンツァーレ山形SC</v>
      </c>
      <c r="I26" s="2"/>
      <c r="J26" s="2"/>
      <c r="K26" s="2" t="str">
        <f>B31</f>
        <v>東根キッカーズ</v>
      </c>
      <c r="L26" s="2"/>
      <c r="M26" s="2"/>
      <c r="N26" s="2" t="str">
        <f>B33</f>
        <v>暘光サッカースポーツ少年団</v>
      </c>
      <c r="O26" s="2"/>
      <c r="P26" s="2"/>
      <c r="Q26" s="1" t="s">
        <v>117</v>
      </c>
      <c r="R26" s="1" t="s">
        <v>118</v>
      </c>
      <c r="S26" s="1" t="s">
        <v>119</v>
      </c>
      <c r="T26" s="1" t="s">
        <v>120</v>
      </c>
      <c r="U26" s="1" t="s">
        <v>121</v>
      </c>
      <c r="V26" s="1" t="s">
        <v>122</v>
      </c>
      <c r="W26" s="28" t="s">
        <v>123</v>
      </c>
      <c r="X26" s="1" t="s">
        <v>124</v>
      </c>
    </row>
    <row r="27" spans="1:24">
      <c r="A27" s="1" t="s">
        <v>43</v>
      </c>
      <c r="B27" s="3" t="str">
        <f>スケジュール!L4</f>
        <v>ながいユナイテッドFC</v>
      </c>
      <c r="C27" s="4"/>
      <c r="D27" s="5"/>
      <c r="E27" s="6"/>
      <c r="F27" s="6"/>
      <c r="G27" s="6"/>
      <c r="H27" s="7"/>
      <c r="I27" s="12" t="s">
        <v>125</v>
      </c>
      <c r="J27" s="13"/>
      <c r="K27" s="7"/>
      <c r="L27" s="12" t="s">
        <v>126</v>
      </c>
      <c r="M27" s="13"/>
      <c r="N27" s="7"/>
      <c r="O27" s="12" t="s">
        <v>125</v>
      </c>
      <c r="P27" s="13"/>
      <c r="Q27" s="1">
        <v>2</v>
      </c>
      <c r="R27" s="1">
        <v>0</v>
      </c>
      <c r="S27" s="1">
        <v>1</v>
      </c>
      <c r="T27" s="1">
        <v>6</v>
      </c>
      <c r="U27" s="1">
        <v>5</v>
      </c>
      <c r="V27" s="1">
        <v>1</v>
      </c>
      <c r="W27" s="1">
        <f t="shared" ref="W27:W31" si="1">U27-V27</f>
        <v>4</v>
      </c>
      <c r="X27" s="1">
        <v>2</v>
      </c>
    </row>
    <row r="28" spans="1:24">
      <c r="A28" s="1"/>
      <c r="B28" s="8" t="s">
        <v>139</v>
      </c>
      <c r="C28" s="9"/>
      <c r="D28" s="10"/>
      <c r="E28" s="6"/>
      <c r="F28" s="6"/>
      <c r="G28" s="6"/>
      <c r="H28" s="11">
        <v>2</v>
      </c>
      <c r="I28" s="14" t="s">
        <v>128</v>
      </c>
      <c r="J28" s="15">
        <v>0</v>
      </c>
      <c r="K28" s="11">
        <v>0</v>
      </c>
      <c r="L28" s="14" t="s">
        <v>128</v>
      </c>
      <c r="M28" s="15">
        <v>1</v>
      </c>
      <c r="N28" s="11">
        <v>3</v>
      </c>
      <c r="O28" s="14" t="s">
        <v>128</v>
      </c>
      <c r="P28" s="15">
        <v>0</v>
      </c>
      <c r="Q28" s="1"/>
      <c r="R28" s="1"/>
      <c r="S28" s="1"/>
      <c r="T28" s="1"/>
      <c r="U28" s="1"/>
      <c r="V28" s="1"/>
      <c r="W28" s="1"/>
      <c r="X28" s="1"/>
    </row>
    <row r="29" spans="1:24">
      <c r="A29" s="1" t="s">
        <v>52</v>
      </c>
      <c r="B29" s="3" t="str">
        <f>スケジュール!L6</f>
        <v>アバンツァーレ山形SC</v>
      </c>
      <c r="C29" s="4"/>
      <c r="D29" s="5"/>
      <c r="E29" s="7"/>
      <c r="F29" s="12" t="s">
        <v>126</v>
      </c>
      <c r="G29" s="13"/>
      <c r="H29" s="6"/>
      <c r="I29" s="6"/>
      <c r="J29" s="6"/>
      <c r="K29" s="7"/>
      <c r="L29" s="12" t="s">
        <v>125</v>
      </c>
      <c r="M29" s="13"/>
      <c r="N29" s="7"/>
      <c r="O29" s="12" t="s">
        <v>125</v>
      </c>
      <c r="P29" s="13"/>
      <c r="Q29" s="1">
        <v>2</v>
      </c>
      <c r="R29" s="1">
        <v>0</v>
      </c>
      <c r="S29" s="1">
        <v>1</v>
      </c>
      <c r="T29" s="1">
        <v>6</v>
      </c>
      <c r="U29" s="1">
        <v>8</v>
      </c>
      <c r="V29" s="1">
        <v>3</v>
      </c>
      <c r="W29" s="1">
        <f t="shared" si="1"/>
        <v>5</v>
      </c>
      <c r="X29" s="1">
        <v>1</v>
      </c>
    </row>
    <row r="30" spans="1:24">
      <c r="A30" s="1"/>
      <c r="B30" s="8" t="s">
        <v>140</v>
      </c>
      <c r="C30" s="9"/>
      <c r="D30" s="10"/>
      <c r="E30" s="11">
        <v>0</v>
      </c>
      <c r="F30" s="14" t="s">
        <v>128</v>
      </c>
      <c r="G30" s="15">
        <v>2</v>
      </c>
      <c r="H30" s="6"/>
      <c r="I30" s="6"/>
      <c r="J30" s="6"/>
      <c r="K30" s="11">
        <v>2</v>
      </c>
      <c r="L30" s="14" t="s">
        <v>128</v>
      </c>
      <c r="M30" s="15">
        <v>0</v>
      </c>
      <c r="N30" s="11">
        <v>6</v>
      </c>
      <c r="O30" s="14" t="s">
        <v>128</v>
      </c>
      <c r="P30" s="15">
        <v>1</v>
      </c>
      <c r="Q30" s="1"/>
      <c r="R30" s="1"/>
      <c r="S30" s="1"/>
      <c r="T30" s="1"/>
      <c r="U30" s="1"/>
      <c r="V30" s="1"/>
      <c r="W30" s="1"/>
      <c r="X30" s="1"/>
    </row>
    <row r="31" spans="1:24">
      <c r="A31" s="1" t="s">
        <v>60</v>
      </c>
      <c r="B31" s="3" t="str">
        <f>スケジュール!L8</f>
        <v>東根キッカーズ</v>
      </c>
      <c r="C31" s="4"/>
      <c r="D31" s="5"/>
      <c r="E31" s="7"/>
      <c r="F31" s="12" t="s">
        <v>125</v>
      </c>
      <c r="G31" s="13"/>
      <c r="H31" s="7"/>
      <c r="I31" s="12" t="s">
        <v>126</v>
      </c>
      <c r="J31" s="13"/>
      <c r="K31" s="22"/>
      <c r="L31" s="23"/>
      <c r="M31" s="24"/>
      <c r="N31" s="7"/>
      <c r="O31" s="12" t="s">
        <v>130</v>
      </c>
      <c r="P31" s="13"/>
      <c r="Q31" s="1">
        <v>1</v>
      </c>
      <c r="R31" s="1">
        <v>1</v>
      </c>
      <c r="S31" s="1">
        <v>1</v>
      </c>
      <c r="T31" s="1">
        <v>4</v>
      </c>
      <c r="U31" s="1">
        <v>2</v>
      </c>
      <c r="V31" s="1">
        <v>3</v>
      </c>
      <c r="W31" s="1">
        <f t="shared" si="1"/>
        <v>-1</v>
      </c>
      <c r="X31" s="1">
        <v>3</v>
      </c>
    </row>
    <row r="32" spans="1:24">
      <c r="A32" s="1"/>
      <c r="B32" s="8" t="s">
        <v>141</v>
      </c>
      <c r="C32" s="9"/>
      <c r="D32" s="10"/>
      <c r="E32" s="11">
        <v>1</v>
      </c>
      <c r="F32" s="14" t="s">
        <v>128</v>
      </c>
      <c r="G32" s="15">
        <v>0</v>
      </c>
      <c r="H32" s="11">
        <v>0</v>
      </c>
      <c r="I32" s="14" t="s">
        <v>128</v>
      </c>
      <c r="J32" s="15">
        <v>2</v>
      </c>
      <c r="K32" s="25"/>
      <c r="L32" s="26"/>
      <c r="M32" s="27"/>
      <c r="N32" s="11">
        <v>1</v>
      </c>
      <c r="O32" s="14" t="s">
        <v>128</v>
      </c>
      <c r="P32" s="15">
        <v>1</v>
      </c>
      <c r="Q32" s="1"/>
      <c r="R32" s="1"/>
      <c r="S32" s="1"/>
      <c r="T32" s="1"/>
      <c r="U32" s="1"/>
      <c r="V32" s="1"/>
      <c r="W32" s="1"/>
      <c r="X32" s="1"/>
    </row>
    <row r="33" spans="1:24">
      <c r="A33" s="1" t="s">
        <v>64</v>
      </c>
      <c r="B33" s="3" t="str">
        <f>スケジュール!L10</f>
        <v>暘光サッカースポーツ少年団</v>
      </c>
      <c r="C33" s="4"/>
      <c r="D33" s="5"/>
      <c r="E33" s="7"/>
      <c r="F33" s="12" t="s">
        <v>126</v>
      </c>
      <c r="G33" s="13"/>
      <c r="H33" s="7"/>
      <c r="I33" s="12" t="s">
        <v>126</v>
      </c>
      <c r="J33" s="13"/>
      <c r="K33" s="7"/>
      <c r="L33" s="12" t="s">
        <v>130</v>
      </c>
      <c r="M33" s="13"/>
      <c r="N33" s="6"/>
      <c r="O33" s="6"/>
      <c r="P33" s="6"/>
      <c r="Q33" s="1">
        <v>0</v>
      </c>
      <c r="R33" s="1">
        <v>1</v>
      </c>
      <c r="S33" s="1">
        <v>2</v>
      </c>
      <c r="T33" s="1">
        <v>1</v>
      </c>
      <c r="U33" s="1">
        <v>2</v>
      </c>
      <c r="V33" s="1">
        <v>10</v>
      </c>
      <c r="W33" s="1">
        <f>U33-V33</f>
        <v>-8</v>
      </c>
      <c r="X33" s="1">
        <v>4</v>
      </c>
    </row>
    <row r="34" spans="1:24">
      <c r="A34" s="1"/>
      <c r="B34" s="8" t="s">
        <v>142</v>
      </c>
      <c r="C34" s="9"/>
      <c r="D34" s="10"/>
      <c r="E34" s="11">
        <v>0</v>
      </c>
      <c r="F34" s="14" t="s">
        <v>128</v>
      </c>
      <c r="G34" s="15">
        <v>3</v>
      </c>
      <c r="H34" s="11">
        <v>1</v>
      </c>
      <c r="I34" s="14" t="s">
        <v>128</v>
      </c>
      <c r="J34" s="15">
        <v>6</v>
      </c>
      <c r="K34" s="11">
        <v>1</v>
      </c>
      <c r="L34" s="14" t="s">
        <v>128</v>
      </c>
      <c r="M34" s="15">
        <v>1</v>
      </c>
      <c r="N34" s="6"/>
      <c r="O34" s="6"/>
      <c r="P34" s="6"/>
      <c r="Q34" s="1"/>
      <c r="R34" s="1"/>
      <c r="S34" s="1"/>
      <c r="T34" s="1"/>
      <c r="U34" s="1"/>
      <c r="V34" s="1"/>
      <c r="W34" s="1"/>
      <c r="X34" s="1"/>
    </row>
    <row r="35" spans="2:4">
      <c r="B35" s="16"/>
      <c r="C35" s="16"/>
      <c r="D35" s="16"/>
    </row>
    <row r="36" spans="2:4">
      <c r="B36" s="16"/>
      <c r="C36" s="16"/>
      <c r="D36" s="16"/>
    </row>
    <row r="37" spans="1:4">
      <c r="A37" t="s">
        <v>143</v>
      </c>
      <c r="B37" s="16"/>
      <c r="C37" s="16"/>
      <c r="D37" s="16"/>
    </row>
    <row r="38" ht="36" customHeight="1" spans="1:24">
      <c r="A38" s="1"/>
      <c r="B38" s="2" t="s">
        <v>116</v>
      </c>
      <c r="C38" s="2"/>
      <c r="D38" s="2"/>
      <c r="E38" s="17" t="str">
        <f>B39</f>
        <v>モンテディオ山形ジュニア庄内</v>
      </c>
      <c r="F38" s="18"/>
      <c r="G38" s="19"/>
      <c r="H38" s="2" t="str">
        <f>B41</f>
        <v>RED LIONS</v>
      </c>
      <c r="I38" s="2"/>
      <c r="J38" s="2"/>
      <c r="K38" s="2" t="str">
        <f>B43</f>
        <v>亀ヶ崎サッカースポーツ少年団</v>
      </c>
      <c r="L38" s="2"/>
      <c r="M38" s="2"/>
      <c r="N38" s="2" t="str">
        <f>B45</f>
        <v>モンテディオ山形ジュニア村山</v>
      </c>
      <c r="O38" s="2"/>
      <c r="P38" s="2"/>
      <c r="Q38" s="1" t="s">
        <v>117</v>
      </c>
      <c r="R38" s="1" t="s">
        <v>118</v>
      </c>
      <c r="S38" s="1" t="s">
        <v>119</v>
      </c>
      <c r="T38" s="1" t="s">
        <v>120</v>
      </c>
      <c r="U38" s="1" t="s">
        <v>121</v>
      </c>
      <c r="V38" s="1" t="s">
        <v>122</v>
      </c>
      <c r="W38" s="28" t="s">
        <v>123</v>
      </c>
      <c r="X38" s="1" t="s">
        <v>124</v>
      </c>
    </row>
    <row r="39" spans="1:24">
      <c r="A39" s="1" t="s">
        <v>43</v>
      </c>
      <c r="B39" s="3" t="str">
        <f>スケジュール!Q4</f>
        <v>モンテディオ山形ジュニア庄内</v>
      </c>
      <c r="C39" s="4"/>
      <c r="D39" s="5"/>
      <c r="E39" s="6"/>
      <c r="F39" s="6"/>
      <c r="G39" s="6"/>
      <c r="H39" s="20"/>
      <c r="I39" s="12" t="s">
        <v>125</v>
      </c>
      <c r="J39" s="21"/>
      <c r="K39" s="20"/>
      <c r="L39" s="12" t="s">
        <v>125</v>
      </c>
      <c r="M39" s="21"/>
      <c r="N39" s="20"/>
      <c r="O39" s="12" t="s">
        <v>126</v>
      </c>
      <c r="P39" s="21"/>
      <c r="Q39" s="1">
        <v>2</v>
      </c>
      <c r="R39" s="1">
        <v>0</v>
      </c>
      <c r="S39" s="1">
        <v>1</v>
      </c>
      <c r="T39" s="1">
        <v>6</v>
      </c>
      <c r="U39" s="1">
        <v>9</v>
      </c>
      <c r="V39" s="1">
        <v>4</v>
      </c>
      <c r="W39" s="1">
        <v>5</v>
      </c>
      <c r="X39" s="1">
        <v>2</v>
      </c>
    </row>
    <row r="40" spans="1:24">
      <c r="A40" s="1"/>
      <c r="B40" s="8" t="s">
        <v>144</v>
      </c>
      <c r="C40" s="9"/>
      <c r="D40" s="10"/>
      <c r="E40" s="6"/>
      <c r="F40" s="6"/>
      <c r="G40" s="6"/>
      <c r="H40" s="11">
        <v>4</v>
      </c>
      <c r="I40" s="14" t="s">
        <v>128</v>
      </c>
      <c r="J40" s="15">
        <v>0</v>
      </c>
      <c r="K40" s="11">
        <v>5</v>
      </c>
      <c r="L40" s="14" t="s">
        <v>128</v>
      </c>
      <c r="M40" s="15">
        <v>0</v>
      </c>
      <c r="N40" s="11">
        <v>0</v>
      </c>
      <c r="O40" s="14" t="s">
        <v>128</v>
      </c>
      <c r="P40" s="15">
        <v>4</v>
      </c>
      <c r="Q40" s="1"/>
      <c r="R40" s="1"/>
      <c r="S40" s="1"/>
      <c r="T40" s="1"/>
      <c r="U40" s="1"/>
      <c r="V40" s="1"/>
      <c r="W40" s="1"/>
      <c r="X40" s="1"/>
    </row>
    <row r="41" spans="1:24">
      <c r="A41" s="1" t="s">
        <v>52</v>
      </c>
      <c r="B41" s="3" t="str">
        <f>スケジュール!Q6</f>
        <v>RED LIONS</v>
      </c>
      <c r="C41" s="4"/>
      <c r="D41" s="5"/>
      <c r="E41" s="20"/>
      <c r="F41" s="12" t="s">
        <v>126</v>
      </c>
      <c r="G41" s="21"/>
      <c r="H41" s="6"/>
      <c r="I41" s="6"/>
      <c r="J41" s="6"/>
      <c r="K41" s="20"/>
      <c r="L41" s="12" t="s">
        <v>126</v>
      </c>
      <c r="M41" s="21"/>
      <c r="N41" s="20"/>
      <c r="O41" s="12" t="s">
        <v>126</v>
      </c>
      <c r="P41" s="21"/>
      <c r="Q41" s="1">
        <v>0</v>
      </c>
      <c r="R41" s="1">
        <v>0</v>
      </c>
      <c r="S41" s="1">
        <v>3</v>
      </c>
      <c r="T41" s="1">
        <v>0</v>
      </c>
      <c r="U41" s="1">
        <v>1</v>
      </c>
      <c r="V41" s="1">
        <v>13</v>
      </c>
      <c r="W41" s="1">
        <v>-12</v>
      </c>
      <c r="X41" s="1">
        <v>4</v>
      </c>
    </row>
    <row r="42" spans="1:24">
      <c r="A42" s="1"/>
      <c r="B42" s="8" t="s">
        <v>145</v>
      </c>
      <c r="C42" s="9"/>
      <c r="D42" s="10"/>
      <c r="E42" s="11">
        <v>0</v>
      </c>
      <c r="F42" s="14" t="s">
        <v>128</v>
      </c>
      <c r="G42" s="15">
        <v>4</v>
      </c>
      <c r="H42" s="6"/>
      <c r="I42" s="6"/>
      <c r="J42" s="6"/>
      <c r="K42" s="11">
        <v>1</v>
      </c>
      <c r="L42" s="14" t="s">
        <v>128</v>
      </c>
      <c r="M42" s="15">
        <v>2</v>
      </c>
      <c r="N42" s="11">
        <v>0</v>
      </c>
      <c r="O42" s="14" t="s">
        <v>128</v>
      </c>
      <c r="P42" s="15">
        <v>7</v>
      </c>
      <c r="Q42" s="1"/>
      <c r="R42" s="1"/>
      <c r="S42" s="1"/>
      <c r="T42" s="1"/>
      <c r="U42" s="1"/>
      <c r="V42" s="1"/>
      <c r="W42" s="1"/>
      <c r="X42" s="1"/>
    </row>
    <row r="43" spans="1:24">
      <c r="A43" s="1" t="s">
        <v>60</v>
      </c>
      <c r="B43" s="3" t="str">
        <f>スケジュール!Q8</f>
        <v>亀ヶ崎サッカースポーツ少年団</v>
      </c>
      <c r="C43" s="4"/>
      <c r="D43" s="5"/>
      <c r="E43" s="20"/>
      <c r="F43" s="12" t="s">
        <v>126</v>
      </c>
      <c r="G43" s="21"/>
      <c r="H43" s="7"/>
      <c r="I43" s="12" t="s">
        <v>125</v>
      </c>
      <c r="J43" s="13"/>
      <c r="K43" s="6"/>
      <c r="L43" s="6"/>
      <c r="M43" s="6"/>
      <c r="N43" s="7"/>
      <c r="O43" s="12" t="s">
        <v>126</v>
      </c>
      <c r="P43" s="13"/>
      <c r="Q43" s="1">
        <v>1</v>
      </c>
      <c r="R43" s="1">
        <v>0</v>
      </c>
      <c r="S43" s="1">
        <v>2</v>
      </c>
      <c r="T43" s="1">
        <v>3</v>
      </c>
      <c r="U43" s="1">
        <v>3</v>
      </c>
      <c r="V43" s="1">
        <v>14</v>
      </c>
      <c r="W43" s="1">
        <v>-11</v>
      </c>
      <c r="X43" s="1">
        <v>3</v>
      </c>
    </row>
    <row r="44" spans="1:24">
      <c r="A44" s="1"/>
      <c r="B44" s="8" t="s">
        <v>146</v>
      </c>
      <c r="C44" s="9"/>
      <c r="D44" s="10"/>
      <c r="E44" s="11">
        <v>0</v>
      </c>
      <c r="F44" s="14" t="s">
        <v>128</v>
      </c>
      <c r="G44" s="15">
        <v>5</v>
      </c>
      <c r="H44" s="11">
        <v>2</v>
      </c>
      <c r="I44" s="14" t="s">
        <v>128</v>
      </c>
      <c r="J44" s="15">
        <v>1</v>
      </c>
      <c r="K44" s="6"/>
      <c r="L44" s="6"/>
      <c r="M44" s="6"/>
      <c r="N44" s="11">
        <v>1</v>
      </c>
      <c r="O44" s="14" t="s">
        <v>128</v>
      </c>
      <c r="P44" s="15">
        <v>8</v>
      </c>
      <c r="Q44" s="1"/>
      <c r="R44" s="1"/>
      <c r="S44" s="1"/>
      <c r="T44" s="1"/>
      <c r="U44" s="1"/>
      <c r="V44" s="1"/>
      <c r="W44" s="1"/>
      <c r="X44" s="1"/>
    </row>
    <row r="45" spans="1:24">
      <c r="A45" s="1" t="s">
        <v>64</v>
      </c>
      <c r="B45" s="3" t="str">
        <f>スケジュール!Q10</f>
        <v>モンテディオ山形ジュニア村山</v>
      </c>
      <c r="C45" s="4"/>
      <c r="D45" s="5"/>
      <c r="E45" s="20"/>
      <c r="F45" s="12" t="s">
        <v>125</v>
      </c>
      <c r="G45" s="21"/>
      <c r="H45" s="20"/>
      <c r="I45" s="12" t="s">
        <v>125</v>
      </c>
      <c r="J45" s="21"/>
      <c r="K45" s="7"/>
      <c r="L45" s="12" t="s">
        <v>125</v>
      </c>
      <c r="M45" s="13"/>
      <c r="N45" s="6"/>
      <c r="O45" s="6"/>
      <c r="P45" s="6"/>
      <c r="Q45" s="1">
        <v>3</v>
      </c>
      <c r="R45" s="1">
        <v>0</v>
      </c>
      <c r="S45" s="1">
        <v>0</v>
      </c>
      <c r="T45" s="1">
        <v>9</v>
      </c>
      <c r="U45" s="1">
        <v>19</v>
      </c>
      <c r="V45" s="1">
        <v>1</v>
      </c>
      <c r="W45" s="1">
        <v>19</v>
      </c>
      <c r="X45" s="1">
        <v>1</v>
      </c>
    </row>
    <row r="46" spans="1:24">
      <c r="A46" s="1"/>
      <c r="B46" s="8" t="s">
        <v>147</v>
      </c>
      <c r="C46" s="9"/>
      <c r="D46" s="10"/>
      <c r="E46" s="11">
        <v>4</v>
      </c>
      <c r="F46" s="14" t="s">
        <v>128</v>
      </c>
      <c r="G46" s="15">
        <v>0</v>
      </c>
      <c r="H46" s="11">
        <v>7</v>
      </c>
      <c r="I46" s="14" t="s">
        <v>128</v>
      </c>
      <c r="J46" s="15">
        <v>0</v>
      </c>
      <c r="K46" s="11">
        <v>8</v>
      </c>
      <c r="L46" s="14" t="s">
        <v>128</v>
      </c>
      <c r="M46" s="15">
        <v>1</v>
      </c>
      <c r="N46" s="6"/>
      <c r="O46" s="6"/>
      <c r="P46" s="6"/>
      <c r="Q46" s="1"/>
      <c r="R46" s="1"/>
      <c r="S46" s="1"/>
      <c r="T46" s="1"/>
      <c r="U46" s="1"/>
      <c r="V46" s="1"/>
      <c r="W46" s="1"/>
      <c r="X46" s="1"/>
    </row>
  </sheetData>
  <mergeCells count="212">
    <mergeCell ref="B2:D2"/>
    <mergeCell ref="E2:G2"/>
    <mergeCell ref="H2:J2"/>
    <mergeCell ref="K2:M2"/>
    <mergeCell ref="N2:P2"/>
    <mergeCell ref="B3:D3"/>
    <mergeCell ref="B4:D4"/>
    <mergeCell ref="B5:D5"/>
    <mergeCell ref="B6:D6"/>
    <mergeCell ref="B7:D7"/>
    <mergeCell ref="B8:D8"/>
    <mergeCell ref="B9:D9"/>
    <mergeCell ref="B10:D10"/>
    <mergeCell ref="B14:D14"/>
    <mergeCell ref="E14:G14"/>
    <mergeCell ref="H14:J14"/>
    <mergeCell ref="K14:M14"/>
    <mergeCell ref="N14:P14"/>
    <mergeCell ref="B15:D15"/>
    <mergeCell ref="B16:D16"/>
    <mergeCell ref="B17:D17"/>
    <mergeCell ref="B18:D18"/>
    <mergeCell ref="B19:D19"/>
    <mergeCell ref="B20:D20"/>
    <mergeCell ref="B21:D21"/>
    <mergeCell ref="B22:D22"/>
    <mergeCell ref="B26:D26"/>
    <mergeCell ref="E26:G26"/>
    <mergeCell ref="H26:J26"/>
    <mergeCell ref="K26:M26"/>
    <mergeCell ref="N26:P26"/>
    <mergeCell ref="B27:D27"/>
    <mergeCell ref="B28:D28"/>
    <mergeCell ref="B29:D29"/>
    <mergeCell ref="B30:D30"/>
    <mergeCell ref="B31:D31"/>
    <mergeCell ref="B32:D32"/>
    <mergeCell ref="B33:D33"/>
    <mergeCell ref="B34:D34"/>
    <mergeCell ref="B38:D38"/>
    <mergeCell ref="E38:G38"/>
    <mergeCell ref="H38:J38"/>
    <mergeCell ref="K38:M38"/>
    <mergeCell ref="N38:P38"/>
    <mergeCell ref="B39:D39"/>
    <mergeCell ref="B40:D40"/>
    <mergeCell ref="B41:D41"/>
    <mergeCell ref="B42:D42"/>
    <mergeCell ref="B43:D43"/>
    <mergeCell ref="B44:D44"/>
    <mergeCell ref="B45:D45"/>
    <mergeCell ref="B46:D46"/>
    <mergeCell ref="A3:A4"/>
    <mergeCell ref="A5:A6"/>
    <mergeCell ref="A7:A8"/>
    <mergeCell ref="A9:A10"/>
    <mergeCell ref="A15:A16"/>
    <mergeCell ref="A17:A18"/>
    <mergeCell ref="A19:A20"/>
    <mergeCell ref="A21:A22"/>
    <mergeCell ref="A27:A28"/>
    <mergeCell ref="A29:A30"/>
    <mergeCell ref="A31:A32"/>
    <mergeCell ref="A33:A34"/>
    <mergeCell ref="A39:A40"/>
    <mergeCell ref="A41:A42"/>
    <mergeCell ref="A43:A44"/>
    <mergeCell ref="A45:A46"/>
    <mergeCell ref="Q3:Q4"/>
    <mergeCell ref="Q5:Q6"/>
    <mergeCell ref="Q7:Q8"/>
    <mergeCell ref="Q9:Q10"/>
    <mergeCell ref="Q15:Q16"/>
    <mergeCell ref="Q17:Q18"/>
    <mergeCell ref="Q19:Q20"/>
    <mergeCell ref="Q21:Q22"/>
    <mergeCell ref="Q27:Q28"/>
    <mergeCell ref="Q29:Q30"/>
    <mergeCell ref="Q31:Q32"/>
    <mergeCell ref="Q33:Q34"/>
    <mergeCell ref="Q39:Q40"/>
    <mergeCell ref="Q41:Q42"/>
    <mergeCell ref="Q43:Q44"/>
    <mergeCell ref="Q45:Q46"/>
    <mergeCell ref="R3:R4"/>
    <mergeCell ref="R5:R6"/>
    <mergeCell ref="R7:R8"/>
    <mergeCell ref="R9:R10"/>
    <mergeCell ref="R15:R16"/>
    <mergeCell ref="R17:R18"/>
    <mergeCell ref="R19:R20"/>
    <mergeCell ref="R21:R22"/>
    <mergeCell ref="R27:R28"/>
    <mergeCell ref="R29:R30"/>
    <mergeCell ref="R31:R32"/>
    <mergeCell ref="R33:R34"/>
    <mergeCell ref="R39:R40"/>
    <mergeCell ref="R41:R42"/>
    <mergeCell ref="R43:R44"/>
    <mergeCell ref="R45:R46"/>
    <mergeCell ref="S3:S4"/>
    <mergeCell ref="S5:S6"/>
    <mergeCell ref="S7:S8"/>
    <mergeCell ref="S9:S10"/>
    <mergeCell ref="S15:S16"/>
    <mergeCell ref="S17:S18"/>
    <mergeCell ref="S19:S20"/>
    <mergeCell ref="S21:S22"/>
    <mergeCell ref="S27:S28"/>
    <mergeCell ref="S29:S30"/>
    <mergeCell ref="S31:S32"/>
    <mergeCell ref="S33:S34"/>
    <mergeCell ref="S39:S40"/>
    <mergeCell ref="S41:S42"/>
    <mergeCell ref="S43:S44"/>
    <mergeCell ref="S45:S46"/>
    <mergeCell ref="T3:T4"/>
    <mergeCell ref="T5:T6"/>
    <mergeCell ref="T7:T8"/>
    <mergeCell ref="T9:T10"/>
    <mergeCell ref="T15:T16"/>
    <mergeCell ref="T17:T18"/>
    <mergeCell ref="T19:T20"/>
    <mergeCell ref="T21:T22"/>
    <mergeCell ref="T27:T28"/>
    <mergeCell ref="T29:T30"/>
    <mergeCell ref="T31:T32"/>
    <mergeCell ref="T33:T34"/>
    <mergeCell ref="T39:T40"/>
    <mergeCell ref="T41:T42"/>
    <mergeCell ref="T43:T44"/>
    <mergeCell ref="T45:T46"/>
    <mergeCell ref="U3:U4"/>
    <mergeCell ref="U5:U6"/>
    <mergeCell ref="U7:U8"/>
    <mergeCell ref="U9:U10"/>
    <mergeCell ref="U15:U16"/>
    <mergeCell ref="U17:U18"/>
    <mergeCell ref="U19:U20"/>
    <mergeCell ref="U21:U22"/>
    <mergeCell ref="U27:U28"/>
    <mergeCell ref="U29:U30"/>
    <mergeCell ref="U31:U32"/>
    <mergeCell ref="U33:U34"/>
    <mergeCell ref="U39:U40"/>
    <mergeCell ref="U41:U42"/>
    <mergeCell ref="U43:U44"/>
    <mergeCell ref="U45:U46"/>
    <mergeCell ref="V3:V4"/>
    <mergeCell ref="V5:V6"/>
    <mergeCell ref="V7:V8"/>
    <mergeCell ref="V9:V10"/>
    <mergeCell ref="V15:V16"/>
    <mergeCell ref="V17:V18"/>
    <mergeCell ref="V19:V20"/>
    <mergeCell ref="V21:V22"/>
    <mergeCell ref="V27:V28"/>
    <mergeCell ref="V29:V30"/>
    <mergeCell ref="V31:V32"/>
    <mergeCell ref="V33:V34"/>
    <mergeCell ref="V39:V40"/>
    <mergeCell ref="V41:V42"/>
    <mergeCell ref="V43:V44"/>
    <mergeCell ref="V45:V46"/>
    <mergeCell ref="W3:W4"/>
    <mergeCell ref="W5:W6"/>
    <mergeCell ref="W7:W8"/>
    <mergeCell ref="W9:W10"/>
    <mergeCell ref="W15:W16"/>
    <mergeCell ref="W17:W18"/>
    <mergeCell ref="W19:W20"/>
    <mergeCell ref="W21:W22"/>
    <mergeCell ref="W27:W28"/>
    <mergeCell ref="W29:W30"/>
    <mergeCell ref="W31:W32"/>
    <mergeCell ref="W33:W34"/>
    <mergeCell ref="W39:W40"/>
    <mergeCell ref="W41:W42"/>
    <mergeCell ref="W43:W44"/>
    <mergeCell ref="W45:W46"/>
    <mergeCell ref="X3:X4"/>
    <mergeCell ref="X5:X6"/>
    <mergeCell ref="X7:X8"/>
    <mergeCell ref="X9:X10"/>
    <mergeCell ref="X15:X16"/>
    <mergeCell ref="X17:X18"/>
    <mergeCell ref="X19:X20"/>
    <mergeCell ref="X21:X22"/>
    <mergeCell ref="X27:X28"/>
    <mergeCell ref="X29:X30"/>
    <mergeCell ref="X31:X32"/>
    <mergeCell ref="X33:X34"/>
    <mergeCell ref="X39:X40"/>
    <mergeCell ref="X41:X42"/>
    <mergeCell ref="X43:X44"/>
    <mergeCell ref="X45:X46"/>
    <mergeCell ref="N45:P46"/>
    <mergeCell ref="K43:M44"/>
    <mergeCell ref="H41:J42"/>
    <mergeCell ref="E39:G40"/>
    <mergeCell ref="N33:P34"/>
    <mergeCell ref="K31:M32"/>
    <mergeCell ref="H29:J30"/>
    <mergeCell ref="E27:G28"/>
    <mergeCell ref="K19:M20"/>
    <mergeCell ref="N21:P22"/>
    <mergeCell ref="H17:J18"/>
    <mergeCell ref="E15:G16"/>
    <mergeCell ref="H5:J6"/>
    <mergeCell ref="K7:M8"/>
    <mergeCell ref="E3:G4"/>
    <mergeCell ref="N9:P10"/>
  </mergeCells>
  <pageMargins left="0.708333333333333" right="0.708333333333333" top="0.747916666666667" bottom="0.747916666666667" header="0.314583333333333" footer="0.314583333333333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スケジュール</vt:lpstr>
      <vt:lpstr>決勝トーナメント</vt:lpstr>
      <vt:lpstr>予選リーグ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fanta</dc:creator>
  <cp:lastModifiedBy>佐藤智昭</cp:lastModifiedBy>
  <dcterms:created xsi:type="dcterms:W3CDTF">2020-09-15T19:17:00Z</dcterms:created>
  <cp:lastPrinted>2020-10-09T13:18:00Z</cp:lastPrinted>
  <dcterms:modified xsi:type="dcterms:W3CDTF">2020-10-19T13:36:03Z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