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Ａブロック" sheetId="1" state="visible" r:id="rId2"/>
    <sheet name="Ｂブロック" sheetId="2" state="visible" r:id="rId3"/>
    <sheet name="参加チーム" sheetId="3" state="visible" r:id="rId4"/>
  </sheets>
  <definedNames>
    <definedName function="false" hidden="false" localSheetId="0" name="_xlnm.Print_Area" vbProcedure="false">Ａブロック!$B$1:$L$88</definedName>
    <definedName function="false" hidden="false" localSheetId="1" name="_xlnm.Print_Area" vbProcedure="false">Ｂブロック!$B$1:$L$91</definedName>
    <definedName function="false" hidden="false" localSheetId="0" name="_xlnm.Print_Area" vbProcedure="false">Ａブロック!$B$1:$L$88</definedName>
    <definedName function="false" hidden="false" localSheetId="1" name="_xlnm.Print_Area" vbProcedure="false">Ｂブロック!$B$1:$L$91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<sst xmlns="http://schemas.openxmlformats.org/spreadsheetml/2006/main" count="1454" uniqueCount="107">
  <si>
    <t xml:space="preserve">2016年　U-12置賜リーグ計画表</t>
  </si>
  <si>
    <t xml:space="preserve">≪Ａブロック≫</t>
  </si>
  <si>
    <t xml:space="preserve">フェニックス</t>
  </si>
  <si>
    <t xml:space="preserve">ながい</t>
  </si>
  <si>
    <t xml:space="preserve">小国</t>
  </si>
  <si>
    <t xml:space="preserve">川西JFC</t>
  </si>
  <si>
    <t xml:space="preserve">致芳</t>
  </si>
  <si>
    <t xml:space="preserve">南原若鷹</t>
  </si>
  <si>
    <t xml:space="preserve">アルカディア</t>
  </si>
  <si>
    <t xml:space="preserve">ﾚｯﾄﾞﾗｲｵﾝｽﾞ</t>
  </si>
  <si>
    <t xml:space="preserve">興譲小SSS</t>
  </si>
  <si>
    <t xml:space="preserve">窪田SC</t>
  </si>
  <si>
    <t xml:space="preserve">HIRO'S</t>
  </si>
  <si>
    <t xml:space="preserve">『U-12』</t>
  </si>
  <si>
    <t xml:space="preserve">アビーカ</t>
  </si>
  <si>
    <t xml:space="preserve">『U-10』</t>
  </si>
  <si>
    <t xml:space="preserve">節</t>
  </si>
  <si>
    <t xml:space="preserve">日付</t>
  </si>
  <si>
    <t xml:space="preserve">カテゴリー</t>
  </si>
  <si>
    <t xml:space="preserve">時間</t>
  </si>
  <si>
    <t xml:space="preserve">対戦チーム</t>
  </si>
  <si>
    <t xml:space="preserve">主審</t>
  </si>
  <si>
    <t xml:space="preserve">アシスタント</t>
  </si>
  <si>
    <t xml:space="preserve">会場</t>
  </si>
  <si>
    <t xml:space="preserve">主管</t>
  </si>
  <si>
    <t xml:space="preserve">1/2節</t>
  </si>
  <si>
    <t xml:space="preserve">4月30日
（日）</t>
  </si>
  <si>
    <t xml:space="preserve">U-12</t>
  </si>
  <si>
    <t xml:space="preserve">9:00　～　9:50</t>
  </si>
  <si>
    <t xml:space="preserve">vs</t>
  </si>
  <si>
    <t xml:space="preserve">直江石堤Ｇ</t>
  </si>
  <si>
    <t xml:space="preserve">10:00　～　10:50</t>
  </si>
  <si>
    <t xml:space="preserve">11:00　～　11:50</t>
  </si>
  <si>
    <t xml:space="preserve">12:00　～　12:50</t>
  </si>
  <si>
    <t xml:space="preserve">13:00　～　13:50</t>
  </si>
  <si>
    <t xml:space="preserve">U-10</t>
  </si>
  <si>
    <t xml:space="preserve">14:00　～　14:40</t>
  </si>
  <si>
    <t xml:space="preserve">当該</t>
  </si>
  <si>
    <t xml:space="preserve">14:50　～　15:30</t>
  </si>
  <si>
    <t xml:space="preserve">15:40　～　16:20</t>
  </si>
  <si>
    <t xml:space="preserve">12:00～12：50</t>
  </si>
  <si>
    <t xml:space="preserve">13:55　～　14:40</t>
  </si>
  <si>
    <t xml:space="preserve">14:45　～　15:30</t>
  </si>
  <si>
    <t xml:space="preserve">15:40　～　16:25</t>
  </si>
  <si>
    <t xml:space="preserve">16:30　～　17:05</t>
  </si>
  <si>
    <t xml:space="preserve">17:10　～　17:45</t>
  </si>
  <si>
    <t xml:space="preserve">3/4節</t>
  </si>
  <si>
    <t xml:space="preserve">5月14日（日）</t>
  </si>
  <si>
    <t xml:space="preserve">南陽GP</t>
  </si>
  <si>
    <t xml:space="preserve">窪田ｓｃ</t>
  </si>
  <si>
    <t xml:space="preserve">5/6節</t>
  </si>
  <si>
    <t xml:space="preserve">6月3日（土）</t>
  </si>
  <si>
    <t xml:space="preserve">米沢SF</t>
  </si>
  <si>
    <t xml:space="preserve">5月27日（土）</t>
  </si>
  <si>
    <r>
      <rPr>
        <sz val="12"/>
        <color rgb="FFFF0000"/>
        <rFont val="ＭＳ Ｐゴシック"/>
        <family val="3"/>
        <charset val="128"/>
      </rPr>
      <t xml:space="preserve">U-1</t>
    </r>
    <r>
      <rPr>
        <sz val="10"/>
        <color rgb="FFFF0000"/>
        <rFont val="ＭＳ Ｐゴシック"/>
        <family val="3"/>
        <charset val="128"/>
      </rPr>
      <t xml:space="preserve">2フレンドリー</t>
    </r>
  </si>
  <si>
    <t xml:space="preserve">7/8節</t>
  </si>
  <si>
    <t xml:space="preserve">6月17日（土）</t>
  </si>
  <si>
    <t xml:space="preserve">13:00　～　13:40</t>
  </si>
  <si>
    <t xml:space="preserve">9/10節</t>
  </si>
  <si>
    <t xml:space="preserve">7月2日（日）</t>
  </si>
  <si>
    <t xml:space="preserve">12:00　～　12:40</t>
  </si>
  <si>
    <t xml:space="preserve">11/12節</t>
  </si>
  <si>
    <t xml:space="preserve">7月30日（日）</t>
  </si>
  <si>
    <t xml:space="preserve">13/14節</t>
  </si>
  <si>
    <t xml:space="preserve">8月6日(日)</t>
  </si>
  <si>
    <t xml:space="preserve">15/16節</t>
  </si>
  <si>
    <t xml:space="preserve">8月20日(日)</t>
  </si>
  <si>
    <t xml:space="preserve">17/18節</t>
  </si>
  <si>
    <t xml:space="preserve">9月18日
(祝月)</t>
  </si>
  <si>
    <t xml:space="preserve">19/20節</t>
  </si>
  <si>
    <t xml:space="preserve">10月1日(日)</t>
  </si>
  <si>
    <t xml:space="preserve">2017年　U-12置賜リーグ計画表</t>
  </si>
  <si>
    <t xml:space="preserve">≪Ｂブロック≫</t>
  </si>
  <si>
    <t xml:space="preserve">ＦＣホークス</t>
  </si>
  <si>
    <t xml:space="preserve">高畠蹴友</t>
  </si>
  <si>
    <t xml:space="preserve">北部FC</t>
  </si>
  <si>
    <t xml:space="preserve">アスピランテ</t>
  </si>
  <si>
    <t xml:space="preserve">わかくさ</t>
  </si>
  <si>
    <t xml:space="preserve">南陽West</t>
  </si>
  <si>
    <t xml:space="preserve">FC宮内</t>
  </si>
  <si>
    <t xml:space="preserve">東部SSS</t>
  </si>
  <si>
    <t xml:space="preserve">TMTsc</t>
  </si>
  <si>
    <t xml:space="preserve">アビーカＡ</t>
  </si>
  <si>
    <t xml:space="preserve">アビーカＢ</t>
  </si>
  <si>
    <t xml:space="preserve">ｱｽﾃﾗｰｿ高畠FC</t>
  </si>
  <si>
    <t xml:space="preserve">南陽west</t>
  </si>
  <si>
    <t xml:space="preserve">未定</t>
  </si>
  <si>
    <t xml:space="preserve">8:50　～　9:35</t>
  </si>
  <si>
    <t xml:space="preserve">9:45　～　10:30</t>
  </si>
  <si>
    <t xml:space="preserve">10:40　～　11:25</t>
  </si>
  <si>
    <t xml:space="preserve">11:35　～　12:20</t>
  </si>
  <si>
    <t xml:space="preserve">12:30　～　13:15</t>
  </si>
  <si>
    <t xml:space="preserve">13:25　～　14:10</t>
  </si>
  <si>
    <t xml:space="preserve">14:20　～　15:05</t>
  </si>
  <si>
    <t xml:space="preserve">15:15　～　16:00</t>
  </si>
  <si>
    <t xml:space="preserve">16:10　～　16:50</t>
  </si>
  <si>
    <t xml:space="preserve">6月18日（日）</t>
  </si>
  <si>
    <t xml:space="preserve">2017 リーグ戦参加チーム数</t>
  </si>
  <si>
    <t xml:space="preserve">2016年新人戦結果</t>
  </si>
  <si>
    <t xml:space="preserve">1位</t>
  </si>
  <si>
    <t xml:space="preserve">2位</t>
  </si>
  <si>
    <t xml:space="preserve">3位</t>
  </si>
  <si>
    <t xml:space="preserve">ｱｳﾞｧﾝｻｰﾙ</t>
  </si>
  <si>
    <t xml:space="preserve">4位</t>
  </si>
  <si>
    <t xml:space="preserve">5位</t>
  </si>
  <si>
    <t xml:space="preserve">長井地区</t>
  </si>
  <si>
    <t xml:space="preserve">合計</t>
  </si>
</sst>
</file>

<file path=xl/styles.xml><?xml version="1.0" encoding="utf-8"?>
<styleSheet xmlns="http://schemas.openxmlformats.org/spreadsheetml/2006/main">
  <numFmts count="1">
    <numFmt numFmtId="164" formatCode="General"/>
  </numFmts>
  <fonts count="1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b val="true"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ヒラギノ丸ゴ Pro W4"/>
      <family val="0"/>
      <charset val="128"/>
    </font>
    <font>
      <sz val="12"/>
      <color rgb="FFF2F2F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ヒラギノ丸ゴ Pro W4"/>
      <family val="0"/>
      <charset val="128"/>
    </font>
    <font>
      <b val="true"/>
      <sz val="14"/>
      <name val="ヒラギノ丸ゴ Pro W4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F2F2F2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 style="dotted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thin"/>
      <right style="thin"/>
      <top style="dotted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dotted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dotted"/>
      <bottom style="hair"/>
      <diagonal/>
    </border>
    <border diagonalUp="false" diagonalDown="false">
      <left style="thin"/>
      <right style="thin"/>
      <top style="hair"/>
      <bottom style="dotted"/>
      <diagonal/>
    </border>
    <border diagonalUp="false" diagonalDown="false">
      <left/>
      <right style="dotted"/>
      <top style="dotted"/>
      <bottom style="dotted"/>
      <diagonal/>
    </border>
    <border diagonalUp="false" diagonalDown="false">
      <left/>
      <right style="thin"/>
      <top style="dotted"/>
      <bottom style="dotted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dotted"/>
      <right style="thin"/>
      <top style="dotted"/>
      <bottom style="dotted"/>
      <diagonal/>
    </border>
    <border diagonalUp="false" diagonalDown="false">
      <left/>
      <right style="thin"/>
      <top style="dotted"/>
      <bottom/>
      <diagonal/>
    </border>
    <border diagonalUp="false" diagonalDown="false">
      <left/>
      <right style="thin"/>
      <top/>
      <bottom style="dotted"/>
      <diagonal/>
    </border>
    <border diagonalUp="false" diagonalDown="false">
      <left/>
      <right style="thin"/>
      <top style="dotted"/>
      <bottom style="medium"/>
      <diagonal/>
    </border>
    <border diagonalUp="false" diagonalDown="false">
      <left style="thin"/>
      <right style="medium"/>
      <top style="thin"/>
      <bottom style="dotted"/>
      <diagonal/>
    </border>
    <border diagonalUp="false" diagonalDown="false">
      <left style="thin"/>
      <right style="medium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21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標準 2" xfId="20" builtinId="53" customBuiltin="true"/>
    <cellStyle name="標準 3" xfId="21" builtinId="53" customBuiltin="true"/>
    <cellStyle name="標準 4" xfId="22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X161"/>
  <sheetViews>
    <sheetView showFormulas="false" showGridLines="true" showRowColHeaders="true" showZeros="true" rightToLeft="false" tabSelected="true" showOutlineSymbols="true" defaultGridColor="true" view="normal" topLeftCell="A26" colorId="64" zoomScale="55" zoomScaleNormal="55" zoomScalePageLayoutView="100" workbookViewId="0">
      <selection pane="topLeft" activeCell="G52" activeCellId="0" sqref="G52"/>
    </sheetView>
  </sheetViews>
  <sheetFormatPr defaultRowHeight="25.5" outlineLevelRow="0" outlineLevelCol="0"/>
  <cols>
    <col collapsed="false" customWidth="true" hidden="false" outlineLevel="0" max="1" min="1" style="1" width="6.88"/>
    <col collapsed="false" customWidth="true" hidden="false" outlineLevel="0" max="7" min="2" style="2" width="17.38"/>
    <col collapsed="false" customWidth="true" hidden="false" outlineLevel="0" max="12" min="8" style="1" width="17.38"/>
    <col collapsed="false" customWidth="true" hidden="false" outlineLevel="0" max="1025" min="13" style="1" width="18.51"/>
  </cols>
  <sheetData>
    <row r="1" customFormat="false" ht="25.5" hidden="false" customHeight="true" outlineLevel="0" collapsed="false">
      <c r="B1" s="3" t="s">
        <v>0</v>
      </c>
    </row>
    <row r="2" customFormat="false" ht="25.5" hidden="false" customHeight="true" outlineLevel="0" collapsed="false">
      <c r="B2" s="3"/>
    </row>
    <row r="3" customFormat="false" ht="25.5" hidden="false" customHeight="true" outlineLevel="0" collapsed="false">
      <c r="B3" s="4" t="s">
        <v>1</v>
      </c>
      <c r="N3" s="5" t="s">
        <v>2</v>
      </c>
      <c r="O3" s="6" t="s">
        <v>3</v>
      </c>
      <c r="P3" s="6" t="s">
        <v>4</v>
      </c>
      <c r="Q3" s="5" t="s">
        <v>5</v>
      </c>
      <c r="R3" s="6" t="s">
        <v>6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11</v>
      </c>
      <c r="X3" s="5" t="s">
        <v>12</v>
      </c>
    </row>
    <row r="4" customFormat="false" ht="25.5" hidden="false" customHeight="true" outlineLevel="0" collapsed="false">
      <c r="B4" s="7" t="s">
        <v>13</v>
      </c>
      <c r="N4" s="8" t="n">
        <v>1</v>
      </c>
      <c r="O4" s="8" t="n">
        <v>1</v>
      </c>
      <c r="P4" s="8" t="n">
        <v>1</v>
      </c>
      <c r="Q4" s="8" t="n">
        <v>1</v>
      </c>
      <c r="R4" s="8" t="n">
        <v>1</v>
      </c>
      <c r="S4" s="8" t="n">
        <v>1</v>
      </c>
      <c r="T4" s="8" t="n">
        <v>1</v>
      </c>
      <c r="U4" s="8" t="n">
        <v>1</v>
      </c>
      <c r="V4" s="8" t="n">
        <v>1</v>
      </c>
      <c r="W4" s="8" t="n">
        <v>1</v>
      </c>
      <c r="X4" s="8" t="n">
        <v>1</v>
      </c>
    </row>
    <row r="5" customFormat="false" ht="25.5" hidden="false" customHeight="true" outlineLevel="0" collapsed="false"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14</v>
      </c>
      <c r="I5" s="10"/>
      <c r="J5" s="10"/>
      <c r="K5" s="10"/>
      <c r="L5" s="10"/>
      <c r="N5" s="8" t="n">
        <v>1</v>
      </c>
      <c r="O5" s="8" t="n">
        <v>1</v>
      </c>
      <c r="P5" s="8" t="n">
        <v>1</v>
      </c>
      <c r="Q5" s="8" t="n">
        <v>1</v>
      </c>
      <c r="R5" s="8" t="n">
        <v>0</v>
      </c>
      <c r="S5" s="8" t="n">
        <v>0</v>
      </c>
      <c r="T5" s="8" t="n">
        <v>1</v>
      </c>
      <c r="U5" s="8" t="n">
        <v>1</v>
      </c>
      <c r="V5" s="8" t="n">
        <v>1</v>
      </c>
      <c r="W5" s="8" t="n">
        <v>1</v>
      </c>
      <c r="X5" s="8" t="n">
        <v>0</v>
      </c>
    </row>
    <row r="6" customFormat="false" ht="25.5" hidden="false" customHeight="true" outlineLevel="0" collapsed="false">
      <c r="B6" s="9" t="s">
        <v>8</v>
      </c>
      <c r="C6" s="9" t="s">
        <v>9</v>
      </c>
      <c r="D6" s="9" t="s">
        <v>10</v>
      </c>
      <c r="E6" s="9" t="s">
        <v>11</v>
      </c>
      <c r="F6" s="9"/>
      <c r="G6" s="11"/>
    </row>
    <row r="7" customFormat="false" ht="25.5" hidden="false" customHeight="true" outlineLevel="0" collapsed="false">
      <c r="B7" s="12"/>
      <c r="C7" s="12"/>
      <c r="D7" s="12"/>
      <c r="E7" s="12"/>
      <c r="F7" s="12"/>
      <c r="G7" s="12"/>
    </row>
    <row r="8" customFormat="false" ht="25.5" hidden="false" customHeight="true" outlineLevel="0" collapsed="false">
      <c r="B8" s="7" t="s">
        <v>15</v>
      </c>
    </row>
    <row r="9" customFormat="false" ht="25.5" hidden="false" customHeight="true" outlineLevel="0" collapsed="false">
      <c r="B9" s="9" t="s">
        <v>2</v>
      </c>
      <c r="C9" s="9" t="s">
        <v>3</v>
      </c>
      <c r="D9" s="9" t="s">
        <v>4</v>
      </c>
      <c r="E9" s="9" t="s">
        <v>5</v>
      </c>
      <c r="F9" s="9" t="s">
        <v>8</v>
      </c>
      <c r="G9" s="9" t="s">
        <v>9</v>
      </c>
      <c r="H9" s="9" t="s">
        <v>10</v>
      </c>
      <c r="I9" s="9" t="s">
        <v>11</v>
      </c>
    </row>
    <row r="10" customFormat="false" ht="25.5" hidden="false" customHeight="true" outlineLevel="0" collapsed="false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25.5" hidden="false" customHeight="true" outlineLevel="0" collapsed="false">
      <c r="B11" s="14" t="s">
        <v>16</v>
      </c>
      <c r="C11" s="15" t="s">
        <v>17</v>
      </c>
      <c r="D11" s="15" t="s">
        <v>18</v>
      </c>
      <c r="E11" s="15" t="s">
        <v>19</v>
      </c>
      <c r="F11" s="15" t="s">
        <v>20</v>
      </c>
      <c r="G11" s="15"/>
      <c r="H11" s="15"/>
      <c r="I11" s="16" t="s">
        <v>21</v>
      </c>
      <c r="J11" s="16" t="s">
        <v>22</v>
      </c>
      <c r="K11" s="15" t="s">
        <v>23</v>
      </c>
      <c r="L11" s="17" t="s">
        <v>24</v>
      </c>
      <c r="N11" s="13"/>
    </row>
    <row r="12" customFormat="false" ht="25.5" hidden="false" customHeight="true" outlineLevel="0" collapsed="false">
      <c r="B12" s="18" t="s">
        <v>25</v>
      </c>
      <c r="C12" s="19" t="s">
        <v>26</v>
      </c>
      <c r="D12" s="20" t="s">
        <v>27</v>
      </c>
      <c r="E12" s="20" t="s">
        <v>28</v>
      </c>
      <c r="F12" s="21" t="str">
        <f aca="false">$B$5</f>
        <v>フェニックス</v>
      </c>
      <c r="G12" s="22" t="s">
        <v>29</v>
      </c>
      <c r="H12" s="21" t="str">
        <f aca="false">$C$5</f>
        <v>ながい</v>
      </c>
      <c r="I12" s="21" t="str">
        <f aca="false">$D$5</f>
        <v>小国</v>
      </c>
      <c r="J12" s="21" t="str">
        <f aca="false">$E$5</f>
        <v>川西JFC</v>
      </c>
      <c r="K12" s="23" t="s">
        <v>30</v>
      </c>
      <c r="L12" s="24" t="s">
        <v>2</v>
      </c>
      <c r="N12" s="13"/>
    </row>
    <row r="13" customFormat="false" ht="25.5" hidden="false" customHeight="true" outlineLevel="0" collapsed="false">
      <c r="B13" s="18"/>
      <c r="C13" s="19"/>
      <c r="D13" s="25" t="s">
        <v>27</v>
      </c>
      <c r="E13" s="25" t="s">
        <v>31</v>
      </c>
      <c r="F13" s="26" t="str">
        <f aca="false">$D$5</f>
        <v>小国</v>
      </c>
      <c r="G13" s="27" t="s">
        <v>29</v>
      </c>
      <c r="H13" s="26" t="str">
        <f aca="false">$E$5</f>
        <v>川西JFC</v>
      </c>
      <c r="I13" s="26" t="str">
        <f aca="false">$B$5</f>
        <v>フェニックス</v>
      </c>
      <c r="J13" s="26" t="str">
        <f aca="false">$C$5</f>
        <v>ながい</v>
      </c>
      <c r="K13" s="23"/>
      <c r="L13" s="24"/>
      <c r="N13" s="13"/>
    </row>
    <row r="14" customFormat="false" ht="25.5" hidden="false" customHeight="true" outlineLevel="0" collapsed="false">
      <c r="B14" s="18"/>
      <c r="C14" s="19"/>
      <c r="D14" s="25" t="s">
        <v>27</v>
      </c>
      <c r="E14" s="25" t="s">
        <v>32</v>
      </c>
      <c r="F14" s="26" t="str">
        <f aca="false">$C$5</f>
        <v>ながい</v>
      </c>
      <c r="G14" s="27" t="s">
        <v>29</v>
      </c>
      <c r="H14" s="26" t="str">
        <f aca="false">$F$5</f>
        <v>致芳</v>
      </c>
      <c r="I14" s="26" t="str">
        <f aca="false">$E$5</f>
        <v>川西JFC</v>
      </c>
      <c r="J14" s="26" t="str">
        <f aca="false">$F$5</f>
        <v>致芳</v>
      </c>
      <c r="K14" s="23"/>
      <c r="L14" s="24"/>
      <c r="N14" s="13"/>
    </row>
    <row r="15" customFormat="false" ht="25.5" hidden="false" customHeight="true" outlineLevel="0" collapsed="false">
      <c r="B15" s="18"/>
      <c r="C15" s="19"/>
      <c r="D15" s="25" t="s">
        <v>27</v>
      </c>
      <c r="E15" s="25" t="s">
        <v>33</v>
      </c>
      <c r="F15" s="26" t="str">
        <f aca="false">$B$5</f>
        <v>フェニックス</v>
      </c>
      <c r="G15" s="27" t="s">
        <v>29</v>
      </c>
      <c r="H15" s="26" t="str">
        <f aca="false">$E$5</f>
        <v>川西JFC</v>
      </c>
      <c r="I15" s="26" t="str">
        <f aca="false">$F$5</f>
        <v>致芳</v>
      </c>
      <c r="J15" s="26" t="str">
        <f aca="false">$D$5</f>
        <v>小国</v>
      </c>
      <c r="K15" s="23"/>
      <c r="L15" s="24"/>
      <c r="N15" s="13"/>
    </row>
    <row r="16" customFormat="false" ht="25.5" hidden="false" customHeight="true" outlineLevel="0" collapsed="false">
      <c r="B16" s="18"/>
      <c r="C16" s="19"/>
      <c r="D16" s="25" t="s">
        <v>27</v>
      </c>
      <c r="E16" s="25" t="s">
        <v>34</v>
      </c>
      <c r="F16" s="26" t="str">
        <f aca="false">$D$5</f>
        <v>小国</v>
      </c>
      <c r="G16" s="27" t="s">
        <v>29</v>
      </c>
      <c r="H16" s="26" t="str">
        <f aca="false">$F$5</f>
        <v>致芳</v>
      </c>
      <c r="I16" s="26" t="str">
        <f aca="false">$C$5</f>
        <v>ながい</v>
      </c>
      <c r="J16" s="26" t="str">
        <f aca="false">$B$5</f>
        <v>フェニックス</v>
      </c>
      <c r="K16" s="23"/>
      <c r="L16" s="24"/>
      <c r="N16" s="13"/>
    </row>
    <row r="17" customFormat="false" ht="25.5" hidden="false" customHeight="true" outlineLevel="0" collapsed="false">
      <c r="B17" s="18"/>
      <c r="C17" s="19"/>
      <c r="D17" s="28" t="s">
        <v>35</v>
      </c>
      <c r="E17" s="28" t="s">
        <v>36</v>
      </c>
      <c r="F17" s="29" t="str">
        <f aca="false">$B$9</f>
        <v>フェニックス</v>
      </c>
      <c r="G17" s="30" t="s">
        <v>29</v>
      </c>
      <c r="H17" s="29" t="str">
        <f aca="false">$C$9</f>
        <v>ながい</v>
      </c>
      <c r="I17" s="29" t="s">
        <v>37</v>
      </c>
      <c r="J17" s="29" t="s">
        <v>37</v>
      </c>
      <c r="K17" s="23"/>
      <c r="L17" s="24"/>
      <c r="N17" s="13"/>
    </row>
    <row r="18" customFormat="false" ht="25.5" hidden="false" customHeight="true" outlineLevel="0" collapsed="false">
      <c r="B18" s="18"/>
      <c r="C18" s="19"/>
      <c r="D18" s="28" t="s">
        <v>35</v>
      </c>
      <c r="E18" s="28" t="s">
        <v>38</v>
      </c>
      <c r="F18" s="29" t="str">
        <f aca="false">$D$9</f>
        <v>小国</v>
      </c>
      <c r="G18" s="30" t="s">
        <v>29</v>
      </c>
      <c r="H18" s="29" t="str">
        <f aca="false">$E$9</f>
        <v>川西JFC</v>
      </c>
      <c r="I18" s="29" t="s">
        <v>37</v>
      </c>
      <c r="J18" s="29" t="s">
        <v>37</v>
      </c>
      <c r="K18" s="23"/>
      <c r="L18" s="24"/>
      <c r="N18" s="13"/>
    </row>
    <row r="19" customFormat="false" ht="25.5" hidden="false" customHeight="true" outlineLevel="0" collapsed="false">
      <c r="B19" s="18"/>
      <c r="C19" s="19"/>
      <c r="D19" s="31" t="s">
        <v>35</v>
      </c>
      <c r="E19" s="31" t="s">
        <v>39</v>
      </c>
      <c r="F19" s="32" t="str">
        <f aca="false">$B$9</f>
        <v>フェニックス</v>
      </c>
      <c r="G19" s="33" t="s">
        <v>29</v>
      </c>
      <c r="H19" s="32" t="str">
        <f aca="false">$E$9</f>
        <v>川西JFC</v>
      </c>
      <c r="I19" s="32" t="s">
        <v>37</v>
      </c>
      <c r="J19" s="32" t="s">
        <v>37</v>
      </c>
      <c r="K19" s="23"/>
      <c r="L19" s="24"/>
      <c r="N19" s="13"/>
    </row>
    <row r="20" customFormat="false" ht="25.5" hidden="false" customHeight="true" outlineLevel="0" collapsed="false">
      <c r="B20" s="18"/>
      <c r="C20" s="19"/>
      <c r="D20" s="34" t="s">
        <v>27</v>
      </c>
      <c r="E20" s="35" t="s">
        <v>40</v>
      </c>
      <c r="F20" s="36" t="str">
        <f aca="false">$G$5</f>
        <v>南原若鷹</v>
      </c>
      <c r="G20" s="37" t="s">
        <v>29</v>
      </c>
      <c r="H20" s="36" t="str">
        <f aca="false">$B$6</f>
        <v>アルカディア</v>
      </c>
      <c r="I20" s="36" t="str">
        <f aca="false">$D$6</f>
        <v>興譲小SSS</v>
      </c>
      <c r="J20" s="36" t="str">
        <f aca="false">$E$6</f>
        <v>窪田SC</v>
      </c>
      <c r="K20" s="38" t="s">
        <v>30</v>
      </c>
      <c r="L20" s="39" t="s">
        <v>7</v>
      </c>
      <c r="N20" s="13"/>
    </row>
    <row r="21" customFormat="false" ht="25.5" hidden="false" customHeight="true" outlineLevel="0" collapsed="false">
      <c r="B21" s="18"/>
      <c r="C21" s="19"/>
      <c r="D21" s="25" t="s">
        <v>27</v>
      </c>
      <c r="E21" s="40" t="s">
        <v>34</v>
      </c>
      <c r="F21" s="41" t="s">
        <v>7</v>
      </c>
      <c r="G21" s="40" t="s">
        <v>29</v>
      </c>
      <c r="H21" s="41" t="s">
        <v>10</v>
      </c>
      <c r="I21" s="41" t="s">
        <v>11</v>
      </c>
      <c r="J21" s="41" t="s">
        <v>8</v>
      </c>
      <c r="K21" s="38"/>
      <c r="L21" s="39"/>
      <c r="N21" s="13"/>
    </row>
    <row r="22" customFormat="false" ht="25.5" hidden="false" customHeight="true" outlineLevel="0" collapsed="false">
      <c r="B22" s="18"/>
      <c r="C22" s="19"/>
      <c r="D22" s="25" t="s">
        <v>27</v>
      </c>
      <c r="E22" s="40" t="s">
        <v>41</v>
      </c>
      <c r="F22" s="26" t="str">
        <f aca="false">$B$6</f>
        <v>アルカディア</v>
      </c>
      <c r="G22" s="27" t="s">
        <v>29</v>
      </c>
      <c r="H22" s="26" t="str">
        <f aca="false">$E$6</f>
        <v>窪田SC</v>
      </c>
      <c r="I22" s="26" t="str">
        <f aca="false">$C$6</f>
        <v>ﾚｯﾄﾞﾗｲｵﾝｽﾞ</v>
      </c>
      <c r="J22" s="26" t="str">
        <f aca="false">$D$6</f>
        <v>興譲小SSS</v>
      </c>
      <c r="K22" s="38"/>
      <c r="L22" s="39"/>
      <c r="N22" s="13"/>
    </row>
    <row r="23" customFormat="false" ht="25.5" hidden="false" customHeight="true" outlineLevel="0" collapsed="false">
      <c r="B23" s="18"/>
      <c r="C23" s="19"/>
      <c r="D23" s="25" t="s">
        <v>27</v>
      </c>
      <c r="E23" s="40" t="s">
        <v>42</v>
      </c>
      <c r="F23" s="41" t="s">
        <v>9</v>
      </c>
      <c r="G23" s="40" t="s">
        <v>29</v>
      </c>
      <c r="H23" s="41" t="s">
        <v>10</v>
      </c>
      <c r="I23" s="41" t="s">
        <v>8</v>
      </c>
      <c r="J23" s="41" t="s">
        <v>7</v>
      </c>
      <c r="K23" s="38"/>
      <c r="L23" s="39"/>
      <c r="N23" s="13"/>
      <c r="Q23" s="42"/>
      <c r="R23" s="42"/>
    </row>
    <row r="24" customFormat="false" ht="25.5" hidden="false" customHeight="true" outlineLevel="0" collapsed="false">
      <c r="B24" s="18"/>
      <c r="C24" s="19"/>
      <c r="D24" s="25" t="s">
        <v>27</v>
      </c>
      <c r="E24" s="40" t="s">
        <v>43</v>
      </c>
      <c r="F24" s="26" t="str">
        <f aca="false">$C$6</f>
        <v>ﾚｯﾄﾞﾗｲｵﾝｽﾞ</v>
      </c>
      <c r="G24" s="27" t="s">
        <v>29</v>
      </c>
      <c r="H24" s="26" t="str">
        <f aca="false">$E$6</f>
        <v>窪田SC</v>
      </c>
      <c r="I24" s="26" t="str">
        <f aca="false">$G$5</f>
        <v>南原若鷹</v>
      </c>
      <c r="J24" s="26" t="str">
        <f aca="false">$G$5</f>
        <v>南原若鷹</v>
      </c>
      <c r="K24" s="38"/>
      <c r="L24" s="39"/>
      <c r="N24" s="13"/>
      <c r="Q24" s="42"/>
      <c r="R24" s="42"/>
    </row>
    <row r="25" customFormat="false" ht="25.5" hidden="false" customHeight="true" outlineLevel="0" collapsed="false">
      <c r="B25" s="18"/>
      <c r="C25" s="19"/>
      <c r="D25" s="28" t="s">
        <v>35</v>
      </c>
      <c r="E25" s="40" t="s">
        <v>44</v>
      </c>
      <c r="F25" s="29" t="str">
        <f aca="false">$F$9</f>
        <v>アルカディア</v>
      </c>
      <c r="G25" s="30" t="s">
        <v>29</v>
      </c>
      <c r="H25" s="29" t="str">
        <f aca="false">$I$9</f>
        <v>窪田SC</v>
      </c>
      <c r="I25" s="29" t="s">
        <v>37</v>
      </c>
      <c r="J25" s="29" t="s">
        <v>37</v>
      </c>
      <c r="K25" s="38"/>
      <c r="L25" s="39"/>
      <c r="N25" s="13"/>
    </row>
    <row r="26" customFormat="false" ht="25.5" hidden="false" customHeight="true" outlineLevel="0" collapsed="false">
      <c r="B26" s="18"/>
      <c r="C26" s="19"/>
      <c r="D26" s="28" t="s">
        <v>35</v>
      </c>
      <c r="E26" s="40" t="s">
        <v>44</v>
      </c>
      <c r="F26" s="29" t="str">
        <f aca="false">$G$9</f>
        <v>ﾚｯﾄﾞﾗｲｵﾝｽﾞ</v>
      </c>
      <c r="G26" s="30" t="s">
        <v>29</v>
      </c>
      <c r="H26" s="29" t="str">
        <f aca="false">$H$9</f>
        <v>興譲小SSS</v>
      </c>
      <c r="I26" s="29" t="s">
        <v>37</v>
      </c>
      <c r="J26" s="29" t="s">
        <v>37</v>
      </c>
      <c r="K26" s="38"/>
      <c r="L26" s="39"/>
      <c r="N26" s="13"/>
      <c r="Q26" s="42"/>
      <c r="R26" s="42"/>
    </row>
    <row r="27" customFormat="false" ht="25.5" hidden="false" customHeight="true" outlineLevel="0" collapsed="false">
      <c r="B27" s="18"/>
      <c r="C27" s="19"/>
      <c r="D27" s="43" t="s">
        <v>35</v>
      </c>
      <c r="E27" s="40" t="s">
        <v>45</v>
      </c>
      <c r="F27" s="44" t="str">
        <f aca="false">$G$9</f>
        <v>ﾚｯﾄﾞﾗｲｵﾝｽﾞ</v>
      </c>
      <c r="G27" s="45" t="s">
        <v>29</v>
      </c>
      <c r="H27" s="32" t="str">
        <f aca="false">$I$9</f>
        <v>窪田SC</v>
      </c>
      <c r="I27" s="32" t="s">
        <v>37</v>
      </c>
      <c r="J27" s="32" t="s">
        <v>37</v>
      </c>
      <c r="K27" s="38"/>
      <c r="L27" s="39"/>
      <c r="N27" s="13"/>
      <c r="Q27" s="42"/>
      <c r="R27" s="42"/>
    </row>
    <row r="28" customFormat="false" ht="25.5" hidden="false" customHeight="true" outlineLevel="0" collapsed="false">
      <c r="B28" s="46" t="s">
        <v>46</v>
      </c>
      <c r="C28" s="47" t="s">
        <v>47</v>
      </c>
      <c r="D28" s="20" t="s">
        <v>27</v>
      </c>
      <c r="E28" s="20" t="s">
        <v>28</v>
      </c>
      <c r="F28" s="21" t="str">
        <f aca="false">$B$5</f>
        <v>フェニックス</v>
      </c>
      <c r="G28" s="22" t="s">
        <v>29</v>
      </c>
      <c r="H28" s="21" t="str">
        <f aca="false">$F$5</f>
        <v>致芳</v>
      </c>
      <c r="I28" s="21" t="str">
        <f aca="false">$G$5</f>
        <v>南原若鷹</v>
      </c>
      <c r="J28" s="21" t="str">
        <f aca="false">$D$5</f>
        <v>小国</v>
      </c>
      <c r="K28" s="23" t="s">
        <v>48</v>
      </c>
      <c r="L28" s="48" t="s">
        <v>49</v>
      </c>
      <c r="N28" s="13"/>
    </row>
    <row r="29" customFormat="false" ht="25.5" hidden="false" customHeight="true" outlineLevel="0" collapsed="false">
      <c r="B29" s="46"/>
      <c r="C29" s="47"/>
      <c r="D29" s="25" t="s">
        <v>27</v>
      </c>
      <c r="E29" s="25" t="s">
        <v>31</v>
      </c>
      <c r="F29" s="49" t="str">
        <f aca="false">$D$5</f>
        <v>小国</v>
      </c>
      <c r="G29" s="27" t="s">
        <v>29</v>
      </c>
      <c r="H29" s="26" t="str">
        <f aca="false">$G$5</f>
        <v>南原若鷹</v>
      </c>
      <c r="I29" s="26" t="str">
        <f aca="false">$B$5</f>
        <v>フェニックス</v>
      </c>
      <c r="J29" s="26" t="str">
        <f aca="false">$E$6</f>
        <v>窪田SC</v>
      </c>
      <c r="K29" s="23"/>
      <c r="L29" s="48"/>
      <c r="N29" s="13"/>
    </row>
    <row r="30" customFormat="false" ht="25.5" hidden="false" customHeight="true" outlineLevel="0" collapsed="false">
      <c r="B30" s="46"/>
      <c r="C30" s="47"/>
      <c r="D30" s="25" t="s">
        <v>27</v>
      </c>
      <c r="E30" s="25" t="s">
        <v>32</v>
      </c>
      <c r="F30" s="26" t="str">
        <f aca="false">$B$5</f>
        <v>フェニックス</v>
      </c>
      <c r="G30" s="27" t="s">
        <v>29</v>
      </c>
      <c r="H30" s="26" t="str">
        <f aca="false">$E$6</f>
        <v>窪田SC</v>
      </c>
      <c r="I30" s="26" t="str">
        <f aca="false">$D$5</f>
        <v>小国</v>
      </c>
      <c r="J30" s="26" t="str">
        <f aca="false">$F$5</f>
        <v>致芳</v>
      </c>
      <c r="K30" s="23"/>
      <c r="L30" s="48"/>
      <c r="N30" s="13"/>
    </row>
    <row r="31" customFormat="false" ht="25.5" hidden="false" customHeight="true" outlineLevel="0" collapsed="false">
      <c r="B31" s="46"/>
      <c r="C31" s="47"/>
      <c r="D31" s="25" t="s">
        <v>27</v>
      </c>
      <c r="E31" s="25" t="s">
        <v>33</v>
      </c>
      <c r="F31" s="26" t="str">
        <f aca="false">$F$5</f>
        <v>致芳</v>
      </c>
      <c r="G31" s="27" t="s">
        <v>29</v>
      </c>
      <c r="H31" s="26" t="str">
        <f aca="false">$G$5</f>
        <v>南原若鷹</v>
      </c>
      <c r="I31" s="26" t="str">
        <f aca="false">$E$6</f>
        <v>窪田SC</v>
      </c>
      <c r="J31" s="26" t="str">
        <f aca="false">$B$5</f>
        <v>フェニックス</v>
      </c>
      <c r="K31" s="23"/>
      <c r="L31" s="48"/>
      <c r="N31" s="13"/>
    </row>
    <row r="32" customFormat="false" ht="25.5" hidden="false" customHeight="true" outlineLevel="0" collapsed="false">
      <c r="B32" s="46"/>
      <c r="C32" s="47"/>
      <c r="D32" s="25" t="s">
        <v>27</v>
      </c>
      <c r="E32" s="50" t="s">
        <v>34</v>
      </c>
      <c r="F32" s="49" t="str">
        <f aca="false">$D$5</f>
        <v>小国</v>
      </c>
      <c r="G32" s="27" t="s">
        <v>29</v>
      </c>
      <c r="H32" s="26" t="str">
        <f aca="false">$E$6</f>
        <v>窪田SC</v>
      </c>
      <c r="I32" s="26" t="str">
        <f aca="false">$F$5</f>
        <v>致芳</v>
      </c>
      <c r="J32" s="26" t="str">
        <f aca="false">$G$5</f>
        <v>南原若鷹</v>
      </c>
      <c r="K32" s="23"/>
      <c r="L32" s="48"/>
      <c r="N32" s="13"/>
    </row>
    <row r="33" customFormat="false" ht="25.5" hidden="false" customHeight="true" outlineLevel="0" collapsed="false">
      <c r="B33" s="46"/>
      <c r="C33" s="47"/>
      <c r="D33" s="28" t="s">
        <v>35</v>
      </c>
      <c r="E33" s="28" t="s">
        <v>36</v>
      </c>
      <c r="F33" s="29" t="str">
        <f aca="false">$B$9</f>
        <v>フェニックス</v>
      </c>
      <c r="G33" s="30" t="s">
        <v>29</v>
      </c>
      <c r="H33" s="29" t="str">
        <f aca="false">$I$9</f>
        <v>窪田SC</v>
      </c>
      <c r="I33" s="29" t="s">
        <v>37</v>
      </c>
      <c r="J33" s="29" t="s">
        <v>37</v>
      </c>
      <c r="K33" s="23"/>
      <c r="L33" s="48"/>
      <c r="N33" s="13"/>
    </row>
    <row r="34" customFormat="false" ht="25.5" hidden="false" customHeight="true" outlineLevel="0" collapsed="false">
      <c r="B34" s="46"/>
      <c r="C34" s="47"/>
      <c r="D34" s="28" t="s">
        <v>35</v>
      </c>
      <c r="E34" s="28" t="s">
        <v>38</v>
      </c>
      <c r="F34" s="29" t="str">
        <f aca="false">$D$9</f>
        <v>小国</v>
      </c>
      <c r="G34" s="30" t="s">
        <v>29</v>
      </c>
      <c r="H34" s="29" t="str">
        <f aca="false">$I$9</f>
        <v>窪田SC</v>
      </c>
      <c r="I34" s="29" t="s">
        <v>37</v>
      </c>
      <c r="J34" s="29" t="s">
        <v>37</v>
      </c>
      <c r="K34" s="23"/>
      <c r="L34" s="48"/>
      <c r="N34" s="13"/>
    </row>
    <row r="35" customFormat="false" ht="25.5" hidden="false" customHeight="true" outlineLevel="0" collapsed="false">
      <c r="B35" s="46"/>
      <c r="C35" s="47"/>
      <c r="D35" s="51" t="s">
        <v>35</v>
      </c>
      <c r="E35" s="51" t="s">
        <v>39</v>
      </c>
      <c r="F35" s="52" t="str">
        <f aca="false">$E$9</f>
        <v>川西JFC</v>
      </c>
      <c r="G35" s="53" t="s">
        <v>29</v>
      </c>
      <c r="H35" s="54" t="str">
        <f aca="false">$F$9</f>
        <v>アルカディア</v>
      </c>
      <c r="I35" s="54" t="s">
        <v>37</v>
      </c>
      <c r="J35" s="54" t="s">
        <v>37</v>
      </c>
      <c r="K35" s="23"/>
      <c r="L35" s="48"/>
      <c r="N35" s="13"/>
    </row>
    <row r="36" customFormat="false" ht="25.5" hidden="false" customHeight="true" outlineLevel="0" collapsed="false">
      <c r="B36" s="46"/>
      <c r="C36" s="55" t="s">
        <v>47</v>
      </c>
      <c r="D36" s="56" t="s">
        <v>27</v>
      </c>
      <c r="E36" s="56" t="s">
        <v>28</v>
      </c>
      <c r="F36" s="57" t="str">
        <f aca="false">$B$6</f>
        <v>アルカディア</v>
      </c>
      <c r="G36" s="58" t="s">
        <v>29</v>
      </c>
      <c r="H36" s="57" t="str">
        <f aca="false">$C$6</f>
        <v>ﾚｯﾄﾞﾗｲｵﾝｽﾞ</v>
      </c>
      <c r="I36" s="57" t="str">
        <f aca="false">$D$6</f>
        <v>興譲小SSS</v>
      </c>
      <c r="J36" s="57" t="str">
        <f aca="false">$E$5</f>
        <v>川西JFC</v>
      </c>
      <c r="K36" s="59" t="s">
        <v>48</v>
      </c>
      <c r="L36" s="60" t="s">
        <v>9</v>
      </c>
      <c r="N36" s="13"/>
      <c r="Q36" s="42"/>
      <c r="R36" s="42"/>
    </row>
    <row r="37" customFormat="false" ht="25.5" hidden="false" customHeight="true" outlineLevel="0" collapsed="false">
      <c r="B37" s="46"/>
      <c r="C37" s="55"/>
      <c r="D37" s="25" t="s">
        <v>27</v>
      </c>
      <c r="E37" s="25" t="s">
        <v>31</v>
      </c>
      <c r="F37" s="26" t="str">
        <f aca="false">$E$5</f>
        <v>川西JFC</v>
      </c>
      <c r="G37" s="27" t="s">
        <v>29</v>
      </c>
      <c r="H37" s="26" t="str">
        <f aca="false">$D$6</f>
        <v>興譲小SSS</v>
      </c>
      <c r="I37" s="26" t="str">
        <f aca="false">$C$6</f>
        <v>ﾚｯﾄﾞﾗｲｵﾝｽﾞ</v>
      </c>
      <c r="J37" s="57" t="str">
        <f aca="false">$B$6</f>
        <v>アルカディア</v>
      </c>
      <c r="K37" s="59"/>
      <c r="L37" s="60"/>
      <c r="N37" s="13"/>
      <c r="Q37" s="42"/>
      <c r="R37" s="42"/>
    </row>
    <row r="38" customFormat="false" ht="25.5" hidden="false" customHeight="true" outlineLevel="0" collapsed="false">
      <c r="B38" s="46"/>
      <c r="C38" s="55"/>
      <c r="D38" s="25" t="s">
        <v>27</v>
      </c>
      <c r="E38" s="25" t="s">
        <v>32</v>
      </c>
      <c r="F38" s="26" t="str">
        <f aca="false">$C$5</f>
        <v>ながい</v>
      </c>
      <c r="G38" s="27" t="s">
        <v>29</v>
      </c>
      <c r="H38" s="26" t="str">
        <f aca="false">$C$6</f>
        <v>ﾚｯﾄﾞﾗｲｵﾝｽﾞ</v>
      </c>
      <c r="I38" s="26" t="str">
        <f aca="false">$E$5</f>
        <v>川西JFC</v>
      </c>
      <c r="J38" s="26" t="str">
        <f aca="false">$D$6</f>
        <v>興譲小SSS</v>
      </c>
      <c r="K38" s="59"/>
      <c r="L38" s="60"/>
      <c r="N38" s="13"/>
    </row>
    <row r="39" customFormat="false" ht="25.5" hidden="false" customHeight="true" outlineLevel="0" collapsed="false">
      <c r="B39" s="46"/>
      <c r="C39" s="55"/>
      <c r="D39" s="25" t="s">
        <v>27</v>
      </c>
      <c r="E39" s="25" t="s">
        <v>33</v>
      </c>
      <c r="F39" s="26" t="str">
        <f aca="false">$E$5</f>
        <v>川西JFC</v>
      </c>
      <c r="G39" s="27" t="s">
        <v>29</v>
      </c>
      <c r="H39" s="26" t="str">
        <f aca="false">$B$6</f>
        <v>アルカディア</v>
      </c>
      <c r="I39" s="26" t="str">
        <f aca="false">$C$5</f>
        <v>ながい</v>
      </c>
      <c r="J39" s="26" t="str">
        <f aca="false">$C$6</f>
        <v>ﾚｯﾄﾞﾗｲｵﾝｽﾞ</v>
      </c>
      <c r="K39" s="59"/>
      <c r="L39" s="60"/>
      <c r="N39" s="13"/>
    </row>
    <row r="40" customFormat="false" ht="25.5" hidden="false" customHeight="true" outlineLevel="0" collapsed="false">
      <c r="B40" s="46"/>
      <c r="C40" s="55"/>
      <c r="D40" s="25" t="s">
        <v>27</v>
      </c>
      <c r="E40" s="50" t="s">
        <v>34</v>
      </c>
      <c r="F40" s="26" t="str">
        <f aca="false">$C$5</f>
        <v>ながい</v>
      </c>
      <c r="G40" s="27" t="s">
        <v>29</v>
      </c>
      <c r="H40" s="26" t="str">
        <f aca="false">$D$6</f>
        <v>興譲小SSS</v>
      </c>
      <c r="I40" s="57" t="str">
        <f aca="false">$B$6</f>
        <v>アルカディア</v>
      </c>
      <c r="J40" s="57" t="str">
        <f aca="false">$B$6</f>
        <v>アルカディア</v>
      </c>
      <c r="K40" s="59"/>
      <c r="L40" s="60"/>
      <c r="N40" s="13"/>
    </row>
    <row r="41" customFormat="false" ht="25.5" hidden="false" customHeight="true" outlineLevel="0" collapsed="false">
      <c r="B41" s="46"/>
      <c r="C41" s="55"/>
      <c r="D41" s="28" t="s">
        <v>35</v>
      </c>
      <c r="E41" s="28" t="s">
        <v>36</v>
      </c>
      <c r="F41" s="29" t="str">
        <f aca="false">$E$9</f>
        <v>川西JFC</v>
      </c>
      <c r="G41" s="30" t="s">
        <v>29</v>
      </c>
      <c r="H41" s="29" t="str">
        <f aca="false">$H$9</f>
        <v>興譲小SSS</v>
      </c>
      <c r="I41" s="29" t="s">
        <v>37</v>
      </c>
      <c r="J41" s="29" t="s">
        <v>37</v>
      </c>
      <c r="K41" s="59"/>
      <c r="L41" s="60"/>
      <c r="N41" s="13"/>
    </row>
    <row r="42" customFormat="false" ht="25.5" hidden="false" customHeight="true" outlineLevel="0" collapsed="false">
      <c r="B42" s="46"/>
      <c r="C42" s="55"/>
      <c r="D42" s="28" t="s">
        <v>35</v>
      </c>
      <c r="E42" s="28" t="s">
        <v>38</v>
      </c>
      <c r="F42" s="29" t="str">
        <f aca="false">$F$9</f>
        <v>アルカディア</v>
      </c>
      <c r="G42" s="30" t="s">
        <v>29</v>
      </c>
      <c r="H42" s="29" t="str">
        <f aca="false">$G$9</f>
        <v>ﾚｯﾄﾞﾗｲｵﾝｽﾞ</v>
      </c>
      <c r="I42" s="29" t="s">
        <v>37</v>
      </c>
      <c r="J42" s="29" t="s">
        <v>37</v>
      </c>
      <c r="K42" s="59"/>
      <c r="L42" s="60"/>
      <c r="N42" s="13"/>
    </row>
    <row r="43" customFormat="false" ht="25.5" hidden="false" customHeight="true" outlineLevel="0" collapsed="false">
      <c r="B43" s="46"/>
      <c r="C43" s="55"/>
      <c r="D43" s="28" t="s">
        <v>35</v>
      </c>
      <c r="E43" s="28" t="s">
        <v>39</v>
      </c>
      <c r="F43" s="29" t="str">
        <f aca="false">$C$9</f>
        <v>ながい</v>
      </c>
      <c r="G43" s="30" t="s">
        <v>29</v>
      </c>
      <c r="H43" s="32" t="str">
        <f aca="false">$H$9</f>
        <v>興譲小SSS</v>
      </c>
      <c r="I43" s="32" t="s">
        <v>37</v>
      </c>
      <c r="J43" s="32" t="s">
        <v>37</v>
      </c>
      <c r="K43" s="59"/>
      <c r="L43" s="60"/>
      <c r="N43" s="13"/>
    </row>
    <row r="44" customFormat="false" ht="25.5" hidden="false" customHeight="true" outlineLevel="0" collapsed="false">
      <c r="B44" s="18" t="s">
        <v>50</v>
      </c>
      <c r="C44" s="47" t="s">
        <v>51</v>
      </c>
      <c r="D44" s="20" t="s">
        <v>27</v>
      </c>
      <c r="E44" s="20" t="s">
        <v>28</v>
      </c>
      <c r="F44" s="21" t="str">
        <f aca="false">$B$5</f>
        <v>フェニックス</v>
      </c>
      <c r="G44" s="22" t="s">
        <v>29</v>
      </c>
      <c r="H44" s="21" t="str">
        <f aca="false">$D$5</f>
        <v>小国</v>
      </c>
      <c r="I44" s="21" t="str">
        <f aca="false">$G$5</f>
        <v>南原若鷹</v>
      </c>
      <c r="J44" s="21" t="str">
        <f aca="false">$C$5</f>
        <v>ながい</v>
      </c>
      <c r="K44" s="61" t="s">
        <v>52</v>
      </c>
      <c r="L44" s="62" t="s">
        <v>8</v>
      </c>
      <c r="N44" s="13"/>
    </row>
    <row r="45" customFormat="false" ht="25.5" hidden="false" customHeight="true" outlineLevel="0" collapsed="false">
      <c r="B45" s="18"/>
      <c r="C45" s="47"/>
      <c r="D45" s="25" t="s">
        <v>27</v>
      </c>
      <c r="E45" s="25" t="s">
        <v>31</v>
      </c>
      <c r="F45" s="26" t="str">
        <f aca="false">$C$5</f>
        <v>ながい</v>
      </c>
      <c r="G45" s="27"/>
      <c r="H45" s="26" t="str">
        <f aca="false">$G$5</f>
        <v>南原若鷹</v>
      </c>
      <c r="I45" s="26" t="str">
        <f aca="false">$D$5</f>
        <v>小国</v>
      </c>
      <c r="J45" s="26" t="str">
        <f aca="false">$B$6</f>
        <v>アルカディア</v>
      </c>
      <c r="K45" s="61"/>
      <c r="L45" s="62"/>
      <c r="N45" s="13"/>
    </row>
    <row r="46" customFormat="false" ht="25.5" hidden="false" customHeight="true" outlineLevel="0" collapsed="false">
      <c r="B46" s="18"/>
      <c r="C46" s="47"/>
      <c r="D46" s="25" t="s">
        <v>27</v>
      </c>
      <c r="E46" s="25" t="s">
        <v>32</v>
      </c>
      <c r="F46" s="26" t="str">
        <f aca="false">$D$5</f>
        <v>小国</v>
      </c>
      <c r="G46" s="27" t="s">
        <v>29</v>
      </c>
      <c r="H46" s="26" t="str">
        <f aca="false">$B$6</f>
        <v>アルカディア</v>
      </c>
      <c r="I46" s="26" t="str">
        <f aca="false">$C$5</f>
        <v>ながい</v>
      </c>
      <c r="J46" s="26" t="str">
        <f aca="false">$B$5</f>
        <v>フェニックス</v>
      </c>
      <c r="K46" s="61"/>
      <c r="L46" s="62"/>
      <c r="N46" s="13"/>
    </row>
    <row r="47" customFormat="false" ht="25.5" hidden="false" customHeight="true" outlineLevel="0" collapsed="false">
      <c r="B47" s="18"/>
      <c r="C47" s="47"/>
      <c r="D47" s="25" t="s">
        <v>27</v>
      </c>
      <c r="E47" s="25" t="s">
        <v>33</v>
      </c>
      <c r="F47" s="26" t="str">
        <f aca="false">$B$5</f>
        <v>フェニックス</v>
      </c>
      <c r="G47" s="27" t="s">
        <v>29</v>
      </c>
      <c r="H47" s="26" t="str">
        <f aca="false">$G$5</f>
        <v>南原若鷹</v>
      </c>
      <c r="I47" s="26" t="str">
        <f aca="false">$B$6</f>
        <v>アルカディア</v>
      </c>
      <c r="J47" s="26" t="str">
        <f aca="false">$D$5</f>
        <v>小国</v>
      </c>
      <c r="K47" s="61"/>
      <c r="L47" s="62"/>
      <c r="N47" s="13"/>
    </row>
    <row r="48" customFormat="false" ht="25.5" hidden="false" customHeight="true" outlineLevel="0" collapsed="false">
      <c r="B48" s="18"/>
      <c r="C48" s="47"/>
      <c r="D48" s="25" t="s">
        <v>27</v>
      </c>
      <c r="E48" s="50" t="s">
        <v>34</v>
      </c>
      <c r="F48" s="26" t="str">
        <f aca="false">$C$5</f>
        <v>ながい</v>
      </c>
      <c r="G48" s="27" t="s">
        <v>29</v>
      </c>
      <c r="H48" s="26" t="str">
        <f aca="false">$B$6</f>
        <v>アルカディア</v>
      </c>
      <c r="I48" s="26" t="str">
        <f aca="false">$B$5</f>
        <v>フェニックス</v>
      </c>
      <c r="J48" s="26" t="str">
        <f aca="false">$G$5</f>
        <v>南原若鷹</v>
      </c>
      <c r="K48" s="61"/>
      <c r="L48" s="62"/>
      <c r="N48" s="13"/>
    </row>
    <row r="49" customFormat="false" ht="25.5" hidden="false" customHeight="true" outlineLevel="0" collapsed="false">
      <c r="B49" s="18"/>
      <c r="C49" s="47"/>
      <c r="D49" s="28" t="s">
        <v>35</v>
      </c>
      <c r="E49" s="28" t="s">
        <v>36</v>
      </c>
      <c r="F49" s="29" t="str">
        <f aca="false">$B$9</f>
        <v>フェニックス</v>
      </c>
      <c r="G49" s="30" t="s">
        <v>29</v>
      </c>
      <c r="H49" s="29" t="str">
        <f aca="false">$D$9</f>
        <v>小国</v>
      </c>
      <c r="I49" s="29" t="s">
        <v>37</v>
      </c>
      <c r="J49" s="29" t="s">
        <v>37</v>
      </c>
      <c r="K49" s="61"/>
      <c r="L49" s="62"/>
      <c r="N49" s="13"/>
    </row>
    <row r="50" customFormat="false" ht="25.5" hidden="false" customHeight="true" outlineLevel="0" collapsed="false">
      <c r="B50" s="18"/>
      <c r="C50" s="47"/>
      <c r="D50" s="28" t="s">
        <v>35</v>
      </c>
      <c r="E50" s="28" t="s">
        <v>38</v>
      </c>
      <c r="F50" s="29" t="str">
        <f aca="false">$C$9</f>
        <v>ながい</v>
      </c>
      <c r="G50" s="30" t="s">
        <v>29</v>
      </c>
      <c r="H50" s="29" t="str">
        <f aca="false">$F$9</f>
        <v>アルカディア</v>
      </c>
      <c r="I50" s="29" t="s">
        <v>37</v>
      </c>
      <c r="J50" s="29" t="s">
        <v>37</v>
      </c>
      <c r="K50" s="61"/>
      <c r="L50" s="62"/>
      <c r="N50" s="13"/>
    </row>
    <row r="51" customFormat="false" ht="25.5" hidden="false" customHeight="true" outlineLevel="0" collapsed="false">
      <c r="B51" s="18"/>
      <c r="C51" s="47"/>
      <c r="D51" s="63" t="s">
        <v>35</v>
      </c>
      <c r="E51" s="64" t="s">
        <v>39</v>
      </c>
      <c r="F51" s="54" t="str">
        <f aca="false">$D$9</f>
        <v>小国</v>
      </c>
      <c r="G51" s="65" t="s">
        <v>29</v>
      </c>
      <c r="H51" s="54" t="str">
        <f aca="false">$F$9</f>
        <v>アルカディア</v>
      </c>
      <c r="I51" s="54" t="s">
        <v>37</v>
      </c>
      <c r="J51" s="54" t="s">
        <v>37</v>
      </c>
      <c r="K51" s="61"/>
      <c r="L51" s="62"/>
      <c r="N51" s="13"/>
    </row>
    <row r="52" customFormat="false" ht="25.5" hidden="false" customHeight="true" outlineLevel="0" collapsed="false">
      <c r="B52" s="18"/>
      <c r="C52" s="66" t="s">
        <v>53</v>
      </c>
      <c r="D52" s="67" t="s">
        <v>27</v>
      </c>
      <c r="E52" s="68" t="s">
        <v>28</v>
      </c>
      <c r="F52" s="69" t="str">
        <f aca="false">$F$5</f>
        <v>致芳</v>
      </c>
      <c r="G52" s="70" t="s">
        <v>29</v>
      </c>
      <c r="H52" s="71" t="str">
        <f aca="false">$D$6</f>
        <v>興譲小SSS</v>
      </c>
      <c r="I52" s="71" t="str">
        <f aca="false">$C$6</f>
        <v>ﾚｯﾄﾞﾗｲｵﾝｽﾞ</v>
      </c>
      <c r="J52" s="71"/>
      <c r="K52" s="72" t="s">
        <v>48</v>
      </c>
      <c r="L52" s="73" t="s">
        <v>10</v>
      </c>
    </row>
    <row r="53" customFormat="false" ht="25.5" hidden="false" customHeight="true" outlineLevel="0" collapsed="false">
      <c r="B53" s="18"/>
      <c r="C53" s="66"/>
      <c r="D53" s="74" t="s">
        <v>54</v>
      </c>
      <c r="E53" s="74" t="s">
        <v>31</v>
      </c>
      <c r="F53" s="75" t="s">
        <v>9</v>
      </c>
      <c r="G53" s="76" t="s">
        <v>29</v>
      </c>
      <c r="H53" s="71" t="str">
        <f aca="false">$D$6</f>
        <v>興譲小SSS</v>
      </c>
      <c r="I53" s="77" t="s">
        <v>37</v>
      </c>
      <c r="K53" s="72"/>
      <c r="L53" s="73"/>
      <c r="N53" s="13"/>
    </row>
    <row r="54" customFormat="false" ht="25.5" hidden="false" customHeight="true" outlineLevel="0" collapsed="false">
      <c r="B54" s="18"/>
      <c r="C54" s="66"/>
      <c r="D54" s="67" t="s">
        <v>27</v>
      </c>
      <c r="E54" s="74" t="s">
        <v>32</v>
      </c>
      <c r="F54" s="71" t="str">
        <f aca="false">$F$5</f>
        <v>致芳</v>
      </c>
      <c r="G54" s="78" t="s">
        <v>29</v>
      </c>
      <c r="H54" s="71" t="str">
        <f aca="false">$C$6</f>
        <v>ﾚｯﾄﾞﾗｲｵﾝｽﾞ</v>
      </c>
      <c r="I54" s="79" t="str">
        <f aca="false">$D$6</f>
        <v>興譲小SSS</v>
      </c>
      <c r="J54" s="80"/>
      <c r="K54" s="72"/>
      <c r="L54" s="73"/>
      <c r="N54" s="13"/>
    </row>
    <row r="55" customFormat="false" ht="25.5" hidden="false" customHeight="true" outlineLevel="0" collapsed="false">
      <c r="B55" s="18"/>
      <c r="C55" s="66"/>
      <c r="D55" s="81" t="s">
        <v>54</v>
      </c>
      <c r="E55" s="82" t="s">
        <v>33</v>
      </c>
      <c r="F55" s="83" t="s">
        <v>9</v>
      </c>
      <c r="G55" s="33" t="s">
        <v>29</v>
      </c>
      <c r="H55" s="71" t="str">
        <f aca="false">$D$6</f>
        <v>興譲小SSS</v>
      </c>
      <c r="I55" s="83" t="s">
        <v>37</v>
      </c>
      <c r="J55" s="71"/>
      <c r="K55" s="72"/>
      <c r="L55" s="73"/>
      <c r="N55" s="13"/>
    </row>
    <row r="56" customFormat="false" ht="25.5" hidden="false" customHeight="true" outlineLevel="0" collapsed="false">
      <c r="B56" s="18"/>
      <c r="C56" s="84" t="s">
        <v>51</v>
      </c>
      <c r="D56" s="34" t="s">
        <v>27</v>
      </c>
      <c r="E56" s="85" t="s">
        <v>28</v>
      </c>
      <c r="F56" s="36" t="str">
        <f aca="false">$D$6</f>
        <v>興譲小SSS</v>
      </c>
      <c r="G56" s="37" t="s">
        <v>29</v>
      </c>
      <c r="H56" s="36" t="str">
        <f aca="false">$E$6</f>
        <v>窪田SC</v>
      </c>
      <c r="I56" s="36" t="str">
        <f aca="false">$E$5</f>
        <v>川西JFC</v>
      </c>
      <c r="J56" s="36" t="str">
        <f aca="false">$C$6</f>
        <v>ﾚｯﾄﾞﾗｲｵﾝｽﾞ</v>
      </c>
      <c r="K56" s="86" t="s">
        <v>52</v>
      </c>
      <c r="L56" s="87" t="s">
        <v>10</v>
      </c>
      <c r="N56" s="13"/>
    </row>
    <row r="57" customFormat="false" ht="25.5" hidden="false" customHeight="true" outlineLevel="0" collapsed="false">
      <c r="B57" s="18"/>
      <c r="C57" s="84"/>
      <c r="D57" s="25" t="s">
        <v>27</v>
      </c>
      <c r="E57" s="88" t="s">
        <v>31</v>
      </c>
      <c r="F57" s="26" t="str">
        <f aca="false">$E$5</f>
        <v>川西JFC</v>
      </c>
      <c r="G57" s="89" t="s">
        <v>29</v>
      </c>
      <c r="H57" s="26" t="str">
        <f aca="false">$C$6</f>
        <v>ﾚｯﾄﾞﾗｲｵﾝｽﾞ</v>
      </c>
      <c r="I57" s="90" t="str">
        <f aca="false">$D$6</f>
        <v>興譲小SSS</v>
      </c>
      <c r="J57" s="90" t="str">
        <f aca="false">$F$5</f>
        <v>致芳</v>
      </c>
      <c r="K57" s="86"/>
      <c r="L57" s="87"/>
      <c r="N57" s="13"/>
    </row>
    <row r="58" customFormat="false" ht="25.5" hidden="false" customHeight="true" outlineLevel="0" collapsed="false">
      <c r="B58" s="18"/>
      <c r="C58" s="84"/>
      <c r="D58" s="91" t="s">
        <v>54</v>
      </c>
      <c r="E58" s="88" t="s">
        <v>32</v>
      </c>
      <c r="F58" s="92"/>
      <c r="G58" s="93"/>
      <c r="H58" s="94"/>
      <c r="I58" s="95" t="s">
        <v>37</v>
      </c>
      <c r="K58" s="86"/>
      <c r="L58" s="87"/>
      <c r="N58" s="13"/>
    </row>
    <row r="59" customFormat="false" ht="25.5" hidden="false" customHeight="true" outlineLevel="0" collapsed="false">
      <c r="B59" s="18"/>
      <c r="C59" s="84"/>
      <c r="D59" s="96" t="s">
        <v>27</v>
      </c>
      <c r="E59" s="88" t="s">
        <v>33</v>
      </c>
      <c r="F59" s="26" t="str">
        <f aca="false">$E$5</f>
        <v>川西JFC</v>
      </c>
      <c r="G59" s="27" t="s">
        <v>29</v>
      </c>
      <c r="H59" s="97" t="str">
        <f aca="false">$E$6</f>
        <v>窪田SC</v>
      </c>
      <c r="I59" s="26" t="str">
        <f aca="false">$F$5</f>
        <v>致芳</v>
      </c>
      <c r="J59" s="90" t="str">
        <f aca="false">$D$6</f>
        <v>興譲小SSS</v>
      </c>
      <c r="K59" s="86"/>
      <c r="L59" s="87"/>
      <c r="N59" s="13"/>
    </row>
    <row r="60" customFormat="false" ht="25.5" hidden="false" customHeight="true" outlineLevel="0" collapsed="false">
      <c r="B60" s="18"/>
      <c r="C60" s="84"/>
      <c r="D60" s="74" t="s">
        <v>54</v>
      </c>
      <c r="E60" s="98" t="s">
        <v>34</v>
      </c>
      <c r="F60" s="94"/>
      <c r="G60" s="92"/>
      <c r="I60" s="99" t="s">
        <v>37</v>
      </c>
      <c r="K60" s="86"/>
      <c r="L60" s="87"/>
      <c r="N60" s="13"/>
    </row>
    <row r="61" customFormat="false" ht="25.5" hidden="false" customHeight="true" outlineLevel="0" collapsed="false">
      <c r="B61" s="18"/>
      <c r="C61" s="84"/>
      <c r="D61" s="28" t="s">
        <v>35</v>
      </c>
      <c r="E61" s="100" t="s">
        <v>36</v>
      </c>
      <c r="F61" s="29" t="str">
        <f aca="false">$H$9</f>
        <v>興譲小SSS</v>
      </c>
      <c r="G61" s="30" t="s">
        <v>29</v>
      </c>
      <c r="H61" s="101" t="str">
        <f aca="false">$I$9</f>
        <v>窪田SC</v>
      </c>
      <c r="I61" s="102" t="s">
        <v>37</v>
      </c>
      <c r="J61" s="103" t="s">
        <v>37</v>
      </c>
      <c r="K61" s="86"/>
      <c r="L61" s="87"/>
      <c r="N61" s="13"/>
    </row>
    <row r="62" customFormat="false" ht="25.5" hidden="false" customHeight="true" outlineLevel="0" collapsed="false">
      <c r="B62" s="18"/>
      <c r="C62" s="84"/>
      <c r="D62" s="28" t="s">
        <v>35</v>
      </c>
      <c r="E62" s="100" t="s">
        <v>38</v>
      </c>
      <c r="F62" s="29" t="str">
        <f aca="false">$E$9</f>
        <v>川西JFC</v>
      </c>
      <c r="G62" s="30" t="s">
        <v>29</v>
      </c>
      <c r="H62" s="29" t="str">
        <f aca="false">$G$9</f>
        <v>ﾚｯﾄﾞﾗｲｵﾝｽﾞ</v>
      </c>
      <c r="I62" s="29" t="s">
        <v>37</v>
      </c>
      <c r="J62" s="103" t="s">
        <v>37</v>
      </c>
      <c r="K62" s="86"/>
      <c r="L62" s="87"/>
      <c r="N62" s="13"/>
    </row>
    <row r="63" customFormat="false" ht="25.5" hidden="false" customHeight="true" outlineLevel="0" collapsed="false">
      <c r="B63" s="18"/>
      <c r="C63" s="84"/>
      <c r="D63" s="63" t="s">
        <v>35</v>
      </c>
      <c r="E63" s="104" t="s">
        <v>39</v>
      </c>
      <c r="F63" s="44" t="str">
        <f aca="false">$E$9</f>
        <v>川西JFC</v>
      </c>
      <c r="G63" s="45" t="s">
        <v>29</v>
      </c>
      <c r="H63" s="44" t="str">
        <f aca="false">$I$9</f>
        <v>窪田SC</v>
      </c>
      <c r="I63" s="44" t="s">
        <v>37</v>
      </c>
      <c r="J63" s="44" t="s">
        <v>37</v>
      </c>
      <c r="K63" s="86"/>
      <c r="L63" s="87"/>
      <c r="N63" s="13"/>
      <c r="Q63" s="42"/>
      <c r="R63" s="42"/>
    </row>
    <row r="64" customFormat="false" ht="25.5" hidden="false" customHeight="true" outlineLevel="0" collapsed="false">
      <c r="B64" s="46" t="s">
        <v>55</v>
      </c>
      <c r="C64" s="105" t="s">
        <v>56</v>
      </c>
      <c r="D64" s="20" t="s">
        <v>27</v>
      </c>
      <c r="E64" s="20" t="s">
        <v>28</v>
      </c>
      <c r="F64" s="106" t="str">
        <f aca="false">$B$5</f>
        <v>フェニックス</v>
      </c>
      <c r="G64" s="58" t="s">
        <v>29</v>
      </c>
      <c r="H64" s="21" t="str">
        <f aca="false">$B$6</f>
        <v>アルカディア</v>
      </c>
      <c r="I64" s="21" t="str">
        <f aca="false">$D$6</f>
        <v>興譲小SSS</v>
      </c>
      <c r="J64" s="21" t="str">
        <f aca="false">$E$6</f>
        <v>窪田SC</v>
      </c>
      <c r="K64" s="107" t="s">
        <v>52</v>
      </c>
      <c r="L64" s="48" t="s">
        <v>2</v>
      </c>
      <c r="N64" s="13"/>
      <c r="Q64" s="42"/>
      <c r="R64" s="42"/>
    </row>
    <row r="65" customFormat="false" ht="25.5" hidden="false" customHeight="true" outlineLevel="0" collapsed="false">
      <c r="B65" s="46"/>
      <c r="C65" s="105"/>
      <c r="D65" s="25" t="s">
        <v>27</v>
      </c>
      <c r="E65" s="25" t="s">
        <v>31</v>
      </c>
      <c r="F65" s="90" t="str">
        <f aca="false">$B$6</f>
        <v>アルカディア</v>
      </c>
      <c r="G65" s="27" t="s">
        <v>29</v>
      </c>
      <c r="H65" s="26" t="str">
        <f aca="false">$D$6</f>
        <v>興譲小SSS</v>
      </c>
      <c r="I65" s="26" t="str">
        <f aca="false">$B$5</f>
        <v>フェニックス</v>
      </c>
      <c r="J65" s="26" t="str">
        <f aca="false">$F$5</f>
        <v>致芳</v>
      </c>
      <c r="K65" s="107"/>
      <c r="L65" s="48"/>
      <c r="N65" s="13"/>
    </row>
    <row r="66" customFormat="false" ht="25.5" hidden="false" customHeight="true" outlineLevel="0" collapsed="false">
      <c r="B66" s="46"/>
      <c r="C66" s="105"/>
      <c r="D66" s="25" t="s">
        <v>27</v>
      </c>
      <c r="E66" s="25" t="s">
        <v>32</v>
      </c>
      <c r="F66" s="90" t="str">
        <f aca="false">$F$5</f>
        <v>致芳</v>
      </c>
      <c r="G66" s="27" t="s">
        <v>29</v>
      </c>
      <c r="H66" s="26" t="str">
        <f aca="false">$E$6</f>
        <v>窪田SC</v>
      </c>
      <c r="I66" s="26" t="str">
        <f aca="false">$B$6</f>
        <v>アルカディア</v>
      </c>
      <c r="J66" s="26" t="str">
        <f aca="false">$B$5</f>
        <v>フェニックス</v>
      </c>
      <c r="K66" s="107"/>
      <c r="L66" s="48"/>
      <c r="N66" s="13"/>
    </row>
    <row r="67" customFormat="false" ht="25.5" hidden="false" customHeight="true" outlineLevel="0" collapsed="false">
      <c r="B67" s="46"/>
      <c r="C67" s="105"/>
      <c r="D67" s="25" t="s">
        <v>27</v>
      </c>
      <c r="E67" s="25" t="s">
        <v>33</v>
      </c>
      <c r="F67" s="90" t="str">
        <f aca="false">$B$5</f>
        <v>フェニックス</v>
      </c>
      <c r="G67" s="27" t="s">
        <v>29</v>
      </c>
      <c r="H67" s="26" t="str">
        <f aca="false">$D$6</f>
        <v>興譲小SSS</v>
      </c>
      <c r="I67" s="26" t="str">
        <f aca="false">$E$6</f>
        <v>窪田SC</v>
      </c>
      <c r="J67" s="26" t="str">
        <f aca="false">$F$5</f>
        <v>致芳</v>
      </c>
      <c r="K67" s="107"/>
      <c r="L67" s="48"/>
      <c r="N67" s="13"/>
    </row>
    <row r="68" customFormat="false" ht="25.5" hidden="false" customHeight="true" outlineLevel="0" collapsed="false">
      <c r="B68" s="46"/>
      <c r="C68" s="105"/>
      <c r="D68" s="28" t="s">
        <v>35</v>
      </c>
      <c r="E68" s="28" t="s">
        <v>57</v>
      </c>
      <c r="F68" s="103" t="str">
        <f aca="false">$B$9</f>
        <v>フェニックス</v>
      </c>
      <c r="G68" s="30" t="s">
        <v>29</v>
      </c>
      <c r="H68" s="29" t="str">
        <f aca="false">$H$9</f>
        <v>興譲小SSS</v>
      </c>
      <c r="I68" s="29" t="s">
        <v>37</v>
      </c>
      <c r="J68" s="29" t="s">
        <v>37</v>
      </c>
      <c r="K68" s="107"/>
      <c r="L68" s="48"/>
      <c r="N68" s="13"/>
    </row>
    <row r="69" customFormat="false" ht="25.5" hidden="false" customHeight="true" outlineLevel="0" collapsed="false">
      <c r="B69" s="46"/>
      <c r="C69" s="105"/>
      <c r="D69" s="28" t="s">
        <v>35</v>
      </c>
      <c r="E69" s="63" t="s">
        <v>36</v>
      </c>
      <c r="F69" s="103" t="str">
        <f aca="false">$B$9</f>
        <v>フェニックス</v>
      </c>
      <c r="G69" s="33"/>
      <c r="H69" s="29" t="str">
        <f aca="false">$F$9</f>
        <v>アルカディア</v>
      </c>
      <c r="I69" s="29" t="s">
        <v>37</v>
      </c>
      <c r="J69" s="29" t="s">
        <v>37</v>
      </c>
      <c r="K69" s="107"/>
      <c r="L69" s="48"/>
      <c r="N69" s="13"/>
    </row>
    <row r="70" customFormat="false" ht="25.5" hidden="false" customHeight="true" outlineLevel="0" collapsed="false">
      <c r="B70" s="46"/>
      <c r="C70" s="105"/>
      <c r="D70" s="63" t="s">
        <v>35</v>
      </c>
      <c r="E70" s="63" t="s">
        <v>38</v>
      </c>
      <c r="F70" s="108" t="str">
        <f aca="false">$F$9</f>
        <v>アルカディア</v>
      </c>
      <c r="G70" s="33" t="s">
        <v>29</v>
      </c>
      <c r="H70" s="54" t="str">
        <f aca="false">$H$9</f>
        <v>興譲小SSS</v>
      </c>
      <c r="I70" s="54" t="s">
        <v>37</v>
      </c>
      <c r="J70" s="54" t="s">
        <v>37</v>
      </c>
      <c r="K70" s="107"/>
      <c r="L70" s="48"/>
      <c r="N70" s="13"/>
      <c r="Q70" s="42"/>
      <c r="R70" s="42"/>
    </row>
    <row r="71" customFormat="false" ht="25.5" hidden="false" customHeight="true" outlineLevel="0" collapsed="false">
      <c r="B71" s="46"/>
      <c r="C71" s="105"/>
      <c r="D71" s="34" t="s">
        <v>27</v>
      </c>
      <c r="E71" s="34" t="s">
        <v>28</v>
      </c>
      <c r="F71" s="109" t="str">
        <f aca="false">$C$5</f>
        <v>ながい</v>
      </c>
      <c r="G71" s="37" t="s">
        <v>29</v>
      </c>
      <c r="H71" s="36" t="str">
        <f aca="false">$D$5</f>
        <v>小国</v>
      </c>
      <c r="I71" s="36" t="str">
        <f aca="false">$E$5</f>
        <v>川西JFC</v>
      </c>
      <c r="J71" s="36" t="str">
        <f aca="false">$C$6</f>
        <v>ﾚｯﾄﾞﾗｲｵﾝｽﾞ</v>
      </c>
      <c r="K71" s="86" t="s">
        <v>52</v>
      </c>
      <c r="L71" s="87" t="s">
        <v>9</v>
      </c>
      <c r="N71" s="13"/>
    </row>
    <row r="72" customFormat="false" ht="25.5" hidden="false" customHeight="true" outlineLevel="0" collapsed="false">
      <c r="B72" s="46"/>
      <c r="C72" s="105"/>
      <c r="D72" s="25" t="s">
        <v>27</v>
      </c>
      <c r="E72" s="25" t="s">
        <v>31</v>
      </c>
      <c r="F72" s="90" t="str">
        <f aca="false">$G$5</f>
        <v>南原若鷹</v>
      </c>
      <c r="G72" s="27" t="s">
        <v>29</v>
      </c>
      <c r="H72" s="26" t="str">
        <f aca="false">$C$6</f>
        <v>ﾚｯﾄﾞﾗｲｵﾝｽﾞ</v>
      </c>
      <c r="I72" s="26" t="str">
        <f aca="false">$D$5</f>
        <v>小国</v>
      </c>
      <c r="J72" s="26" t="str">
        <f aca="false">$E$5</f>
        <v>川西JFC</v>
      </c>
      <c r="K72" s="86"/>
      <c r="L72" s="87"/>
      <c r="N72" s="13"/>
    </row>
    <row r="73" customFormat="false" ht="25.5" hidden="false" customHeight="true" outlineLevel="0" collapsed="false">
      <c r="B73" s="46"/>
      <c r="C73" s="105"/>
      <c r="D73" s="25" t="s">
        <v>27</v>
      </c>
      <c r="E73" s="25" t="s">
        <v>32</v>
      </c>
      <c r="F73" s="90" t="str">
        <f aca="false">$C$5</f>
        <v>ながい</v>
      </c>
      <c r="G73" s="27" t="s">
        <v>29</v>
      </c>
      <c r="H73" s="26" t="str">
        <f aca="false">$E$5</f>
        <v>川西JFC</v>
      </c>
      <c r="I73" s="26" t="str">
        <f aca="false">$G$5</f>
        <v>南原若鷹</v>
      </c>
      <c r="J73" s="26" t="str">
        <f aca="false">$C$6</f>
        <v>ﾚｯﾄﾞﾗｲｵﾝｽﾞ</v>
      </c>
      <c r="K73" s="86"/>
      <c r="L73" s="87"/>
      <c r="N73" s="13"/>
    </row>
    <row r="74" customFormat="false" ht="25.5" hidden="false" customHeight="true" outlineLevel="0" collapsed="false">
      <c r="B74" s="46"/>
      <c r="C74" s="105"/>
      <c r="D74" s="25" t="s">
        <v>27</v>
      </c>
      <c r="E74" s="25" t="s">
        <v>33</v>
      </c>
      <c r="F74" s="90" t="str">
        <f aca="false">$E$5</f>
        <v>川西JFC</v>
      </c>
      <c r="G74" s="27" t="s">
        <v>29</v>
      </c>
      <c r="H74" s="26" t="str">
        <f aca="false">$G$5</f>
        <v>南原若鷹</v>
      </c>
      <c r="I74" s="26" t="str">
        <f aca="false">$C$5</f>
        <v>ながい</v>
      </c>
      <c r="J74" s="26" t="str">
        <f aca="false">$C$5</f>
        <v>ながい</v>
      </c>
      <c r="K74" s="86"/>
      <c r="L74" s="87"/>
      <c r="N74" s="13"/>
    </row>
    <row r="75" customFormat="false" ht="25.5" hidden="false" customHeight="true" outlineLevel="0" collapsed="false">
      <c r="B75" s="46"/>
      <c r="C75" s="105"/>
      <c r="D75" s="28" t="s">
        <v>35</v>
      </c>
      <c r="E75" s="28" t="s">
        <v>57</v>
      </c>
      <c r="F75" s="103" t="str">
        <f aca="false">$C$9</f>
        <v>ながい</v>
      </c>
      <c r="G75" s="30" t="s">
        <v>29</v>
      </c>
      <c r="H75" s="29" t="str">
        <f aca="false">$D$9</f>
        <v>小国</v>
      </c>
      <c r="I75" s="29" t="s">
        <v>37</v>
      </c>
      <c r="J75" s="29" t="s">
        <v>37</v>
      </c>
      <c r="K75" s="86"/>
      <c r="L75" s="87"/>
      <c r="N75" s="13"/>
    </row>
    <row r="76" customFormat="false" ht="25.5" hidden="false" customHeight="true" outlineLevel="0" collapsed="false">
      <c r="B76" s="46"/>
      <c r="C76" s="105"/>
      <c r="D76" s="43" t="s">
        <v>35</v>
      </c>
      <c r="E76" s="43" t="s">
        <v>36</v>
      </c>
      <c r="F76" s="110" t="str">
        <f aca="false">$C$9</f>
        <v>ながい</v>
      </c>
      <c r="G76" s="45" t="s">
        <v>29</v>
      </c>
      <c r="H76" s="44" t="str">
        <f aca="false">$G$9</f>
        <v>ﾚｯﾄﾞﾗｲｵﾝｽﾞ</v>
      </c>
      <c r="I76" s="44" t="s">
        <v>37</v>
      </c>
      <c r="J76" s="44" t="s">
        <v>37</v>
      </c>
      <c r="K76" s="86"/>
      <c r="L76" s="87"/>
      <c r="N76" s="13"/>
    </row>
    <row r="77" customFormat="false" ht="25.5" hidden="false" customHeight="true" outlineLevel="0" collapsed="false">
      <c r="B77" s="18" t="s">
        <v>58</v>
      </c>
      <c r="C77" s="111" t="s">
        <v>59</v>
      </c>
      <c r="D77" s="20" t="s">
        <v>27</v>
      </c>
      <c r="E77" s="20" t="s">
        <v>28</v>
      </c>
      <c r="F77" s="112" t="str">
        <f aca="false">$D$5</f>
        <v>小国</v>
      </c>
      <c r="G77" s="22" t="s">
        <v>29</v>
      </c>
      <c r="H77" s="21" t="str">
        <f aca="false">$D$6</f>
        <v>興譲小SSS</v>
      </c>
      <c r="I77" s="21" t="str">
        <f aca="false">$C$6</f>
        <v>ﾚｯﾄﾞﾗｲｵﾝｽﾞ</v>
      </c>
      <c r="J77" s="21" t="str">
        <f aca="false">$C$6</f>
        <v>ﾚｯﾄﾞﾗｲｵﾝｽﾞ</v>
      </c>
      <c r="K77" s="107" t="s">
        <v>30</v>
      </c>
      <c r="L77" s="48" t="s">
        <v>10</v>
      </c>
      <c r="N77" s="13"/>
    </row>
    <row r="78" customFormat="false" ht="25.5" hidden="false" customHeight="true" outlineLevel="0" collapsed="false">
      <c r="B78" s="18"/>
      <c r="C78" s="111"/>
      <c r="D78" s="25" t="s">
        <v>27</v>
      </c>
      <c r="E78" s="25" t="s">
        <v>31</v>
      </c>
      <c r="F78" s="26" t="str">
        <f aca="false">$B$5</f>
        <v>フェニックス</v>
      </c>
      <c r="G78" s="27" t="s">
        <v>29</v>
      </c>
      <c r="H78" s="26" t="str">
        <f aca="false">$C$6</f>
        <v>ﾚｯﾄﾞﾗｲｵﾝｽﾞ</v>
      </c>
      <c r="I78" s="26" t="str">
        <f aca="false">$D$6</f>
        <v>興譲小SSS</v>
      </c>
      <c r="J78" s="26" t="str">
        <f aca="false">$D$5</f>
        <v>小国</v>
      </c>
      <c r="K78" s="107"/>
      <c r="L78" s="48"/>
      <c r="N78" s="13"/>
    </row>
    <row r="79" customFormat="false" ht="25.5" hidden="false" customHeight="true" outlineLevel="0" collapsed="false">
      <c r="B79" s="18"/>
      <c r="C79" s="111"/>
      <c r="D79" s="25" t="s">
        <v>27</v>
      </c>
      <c r="E79" s="25" t="s">
        <v>32</v>
      </c>
      <c r="F79" s="49" t="str">
        <f aca="false">$D$5</f>
        <v>小国</v>
      </c>
      <c r="G79" s="27" t="s">
        <v>29</v>
      </c>
      <c r="H79" s="26" t="str">
        <f aca="false">$C$6</f>
        <v>ﾚｯﾄﾞﾗｲｵﾝｽﾞ</v>
      </c>
      <c r="I79" s="26" t="str">
        <f aca="false">$B$5</f>
        <v>フェニックス</v>
      </c>
      <c r="J79" s="26" t="str">
        <f aca="false">$B$5</f>
        <v>フェニックス</v>
      </c>
      <c r="K79" s="107"/>
      <c r="L79" s="48"/>
      <c r="N79" s="13"/>
    </row>
    <row r="80" customFormat="false" ht="25.5" hidden="false" customHeight="true" outlineLevel="0" collapsed="false">
      <c r="B80" s="18"/>
      <c r="C80" s="111"/>
      <c r="D80" s="28" t="s">
        <v>35</v>
      </c>
      <c r="E80" s="28" t="s">
        <v>60</v>
      </c>
      <c r="F80" s="29" t="str">
        <f aca="false">$D$9</f>
        <v>小国</v>
      </c>
      <c r="G80" s="30" t="s">
        <v>29</v>
      </c>
      <c r="H80" s="29" t="str">
        <f aca="false">$H$9</f>
        <v>興譲小SSS</v>
      </c>
      <c r="I80" s="29" t="s">
        <v>37</v>
      </c>
      <c r="J80" s="29" t="s">
        <v>37</v>
      </c>
      <c r="K80" s="107"/>
      <c r="L80" s="48"/>
      <c r="N80" s="13"/>
    </row>
    <row r="81" customFormat="false" ht="25.5" hidden="false" customHeight="true" outlineLevel="0" collapsed="false">
      <c r="B81" s="18"/>
      <c r="C81" s="111"/>
      <c r="D81" s="28" t="s">
        <v>35</v>
      </c>
      <c r="E81" s="63" t="s">
        <v>57</v>
      </c>
      <c r="F81" s="29" t="str">
        <f aca="false">$B$9</f>
        <v>フェニックス</v>
      </c>
      <c r="G81" s="30" t="s">
        <v>29</v>
      </c>
      <c r="H81" s="29" t="str">
        <f aca="false">$G$9</f>
        <v>ﾚｯﾄﾞﾗｲｵﾝｽﾞ</v>
      </c>
      <c r="I81" s="29" t="s">
        <v>37</v>
      </c>
      <c r="J81" s="29" t="s">
        <v>37</v>
      </c>
      <c r="K81" s="107"/>
      <c r="L81" s="48"/>
      <c r="N81" s="13"/>
    </row>
    <row r="82" customFormat="false" ht="25.5" hidden="false" customHeight="true" outlineLevel="0" collapsed="false">
      <c r="B82" s="18"/>
      <c r="C82" s="111"/>
      <c r="D82" s="63" t="s">
        <v>35</v>
      </c>
      <c r="E82" s="63" t="s">
        <v>36</v>
      </c>
      <c r="F82" s="32" t="str">
        <f aca="false">$D$9</f>
        <v>小国</v>
      </c>
      <c r="G82" s="33" t="s">
        <v>29</v>
      </c>
      <c r="H82" s="54" t="str">
        <f aca="false">$G$9</f>
        <v>ﾚｯﾄﾞﾗｲｵﾝｽﾞ</v>
      </c>
      <c r="I82" s="54" t="s">
        <v>37</v>
      </c>
      <c r="J82" s="54" t="s">
        <v>37</v>
      </c>
      <c r="K82" s="107"/>
      <c r="L82" s="48"/>
      <c r="N82" s="13"/>
    </row>
    <row r="83" customFormat="false" ht="25.5" hidden="false" customHeight="true" outlineLevel="0" collapsed="false">
      <c r="B83" s="18"/>
      <c r="C83" s="111"/>
      <c r="D83" s="34" t="s">
        <v>27</v>
      </c>
      <c r="E83" s="113" t="s">
        <v>28</v>
      </c>
      <c r="F83" s="36" t="str">
        <f aca="false">$C$5</f>
        <v>ながい</v>
      </c>
      <c r="G83" s="37" t="s">
        <v>29</v>
      </c>
      <c r="H83" s="36" t="str">
        <f aca="false">$E$6</f>
        <v>窪田SC</v>
      </c>
      <c r="I83" s="36" t="str">
        <f aca="false">$B$6</f>
        <v>アルカディア</v>
      </c>
      <c r="J83" s="36" t="str">
        <f aca="false">$F$5</f>
        <v>致芳</v>
      </c>
      <c r="K83" s="86" t="s">
        <v>30</v>
      </c>
      <c r="L83" s="87" t="s">
        <v>7</v>
      </c>
      <c r="N83" s="13"/>
    </row>
    <row r="84" customFormat="false" ht="25.5" hidden="false" customHeight="true" outlineLevel="0" collapsed="false">
      <c r="B84" s="18"/>
      <c r="C84" s="111"/>
      <c r="D84" s="25" t="s">
        <v>27</v>
      </c>
      <c r="E84" s="50" t="s">
        <v>31</v>
      </c>
      <c r="F84" s="26" t="str">
        <f aca="false">$F$5</f>
        <v>致芳</v>
      </c>
      <c r="G84" s="27" t="s">
        <v>29</v>
      </c>
      <c r="H84" s="26" t="str">
        <f aca="false">$B$6</f>
        <v>アルカディア</v>
      </c>
      <c r="I84" s="26" t="str">
        <f aca="false">$E$6</f>
        <v>窪田SC</v>
      </c>
      <c r="J84" s="26" t="str">
        <f aca="false">$C$5</f>
        <v>ながい</v>
      </c>
      <c r="K84" s="86"/>
      <c r="L84" s="87"/>
      <c r="N84" s="13"/>
    </row>
    <row r="85" customFormat="false" ht="25.5" hidden="false" customHeight="true" outlineLevel="0" collapsed="false">
      <c r="B85" s="18"/>
      <c r="C85" s="111"/>
      <c r="D85" s="25" t="s">
        <v>27</v>
      </c>
      <c r="E85" s="50" t="s">
        <v>32</v>
      </c>
      <c r="F85" s="26" t="str">
        <f aca="false">$E$5</f>
        <v>川西JFC</v>
      </c>
      <c r="G85" s="27" t="s">
        <v>29</v>
      </c>
      <c r="H85" s="26" t="str">
        <f aca="false">$F$5</f>
        <v>致芳</v>
      </c>
      <c r="I85" s="26" t="str">
        <f aca="false">$G$5</f>
        <v>南原若鷹</v>
      </c>
      <c r="J85" s="26" t="str">
        <f aca="false">$E$6</f>
        <v>窪田SC</v>
      </c>
      <c r="K85" s="86"/>
      <c r="L85" s="87"/>
      <c r="N85" s="13"/>
    </row>
    <row r="86" customFormat="false" ht="25.5" hidden="false" customHeight="true" outlineLevel="0" collapsed="false">
      <c r="B86" s="18"/>
      <c r="C86" s="111"/>
      <c r="D86" s="25" t="s">
        <v>27</v>
      </c>
      <c r="E86" s="25" t="s">
        <v>33</v>
      </c>
      <c r="F86" s="26" t="str">
        <f aca="false">$G$5</f>
        <v>南原若鷹</v>
      </c>
      <c r="G86" s="27" t="s">
        <v>29</v>
      </c>
      <c r="H86" s="26" t="str">
        <f aca="false">$E$6</f>
        <v>窪田SC</v>
      </c>
      <c r="I86" s="26" t="str">
        <f aca="false">$E$5</f>
        <v>川西JFC</v>
      </c>
      <c r="J86" s="26" t="str">
        <f aca="false">$F$5</f>
        <v>致芳</v>
      </c>
      <c r="K86" s="86"/>
      <c r="L86" s="87"/>
      <c r="N86" s="13"/>
    </row>
    <row r="87" customFormat="false" ht="25.5" hidden="false" customHeight="true" outlineLevel="0" collapsed="false">
      <c r="B87" s="18"/>
      <c r="C87" s="111"/>
      <c r="D87" s="28" t="s">
        <v>35</v>
      </c>
      <c r="E87" s="28" t="s">
        <v>57</v>
      </c>
      <c r="F87" s="29" t="str">
        <f aca="false">$C$9</f>
        <v>ながい</v>
      </c>
      <c r="G87" s="30" t="s">
        <v>29</v>
      </c>
      <c r="H87" s="29" t="str">
        <f aca="false">$E$9</f>
        <v>川西JFC</v>
      </c>
      <c r="I87" s="29" t="s">
        <v>37</v>
      </c>
      <c r="J87" s="29" t="s">
        <v>37</v>
      </c>
      <c r="K87" s="86"/>
      <c r="L87" s="87"/>
      <c r="N87" s="13"/>
    </row>
    <row r="88" customFormat="false" ht="25.5" hidden="false" customHeight="true" outlineLevel="0" collapsed="false">
      <c r="B88" s="18"/>
      <c r="C88" s="111"/>
      <c r="D88" s="43" t="s">
        <v>35</v>
      </c>
      <c r="E88" s="43" t="s">
        <v>36</v>
      </c>
      <c r="F88" s="44" t="str">
        <f aca="false">$C$9</f>
        <v>ながい</v>
      </c>
      <c r="G88" s="45" t="s">
        <v>29</v>
      </c>
      <c r="H88" s="44" t="str">
        <f aca="false">$I$9</f>
        <v>窪田SC</v>
      </c>
      <c r="I88" s="44" t="s">
        <v>37</v>
      </c>
      <c r="J88" s="44" t="s">
        <v>37</v>
      </c>
      <c r="K88" s="86"/>
      <c r="L88" s="87"/>
      <c r="N88" s="13"/>
    </row>
    <row r="89" customFormat="false" ht="25.5" hidden="false" customHeight="true" outlineLevel="0" collapsed="false">
      <c r="B89" s="18" t="s">
        <v>61</v>
      </c>
      <c r="C89" s="19" t="s">
        <v>62</v>
      </c>
      <c r="D89" s="20" t="s">
        <v>27</v>
      </c>
      <c r="E89" s="20" t="s">
        <v>28</v>
      </c>
      <c r="F89" s="21" t="str">
        <f aca="false">$B$5</f>
        <v>フェニックス</v>
      </c>
      <c r="G89" s="22" t="s">
        <v>29</v>
      </c>
      <c r="H89" s="21" t="str">
        <f aca="false">$C$5</f>
        <v>ながい</v>
      </c>
      <c r="I89" s="21" t="str">
        <f aca="false">$D$5</f>
        <v>小国</v>
      </c>
      <c r="J89" s="21" t="str">
        <f aca="false">$E$5</f>
        <v>川西JFC</v>
      </c>
      <c r="K89" s="23" t="s">
        <v>48</v>
      </c>
      <c r="L89" s="24" t="s">
        <v>5</v>
      </c>
      <c r="N89" s="13"/>
    </row>
    <row r="90" customFormat="false" ht="25.5" hidden="false" customHeight="true" outlineLevel="0" collapsed="false">
      <c r="B90" s="18"/>
      <c r="C90" s="19"/>
      <c r="D90" s="25" t="s">
        <v>27</v>
      </c>
      <c r="E90" s="25" t="s">
        <v>31</v>
      </c>
      <c r="F90" s="26" t="str">
        <f aca="false">$D$5</f>
        <v>小国</v>
      </c>
      <c r="G90" s="27" t="s">
        <v>29</v>
      </c>
      <c r="H90" s="26" t="str">
        <f aca="false">$E$5</f>
        <v>川西JFC</v>
      </c>
      <c r="I90" s="26" t="str">
        <f aca="false">$B$5</f>
        <v>フェニックス</v>
      </c>
      <c r="J90" s="26" t="str">
        <f aca="false">$C$5</f>
        <v>ながい</v>
      </c>
      <c r="K90" s="23"/>
      <c r="L90" s="24"/>
      <c r="N90" s="13"/>
    </row>
    <row r="91" customFormat="false" ht="25.5" hidden="false" customHeight="true" outlineLevel="0" collapsed="false">
      <c r="B91" s="18"/>
      <c r="C91" s="19"/>
      <c r="D91" s="25" t="s">
        <v>27</v>
      </c>
      <c r="E91" s="25" t="s">
        <v>32</v>
      </c>
      <c r="F91" s="26" t="str">
        <f aca="false">$C$5</f>
        <v>ながい</v>
      </c>
      <c r="G91" s="27" t="s">
        <v>29</v>
      </c>
      <c r="H91" s="26" t="str">
        <f aca="false">$F$5</f>
        <v>致芳</v>
      </c>
      <c r="I91" s="26" t="str">
        <f aca="false">$E$5</f>
        <v>川西JFC</v>
      </c>
      <c r="J91" s="26" t="str">
        <f aca="false">$F$5</f>
        <v>致芳</v>
      </c>
      <c r="K91" s="23"/>
      <c r="L91" s="24"/>
      <c r="N91" s="13"/>
    </row>
    <row r="92" customFormat="false" ht="25.5" hidden="false" customHeight="true" outlineLevel="0" collapsed="false">
      <c r="B92" s="18"/>
      <c r="C92" s="19"/>
      <c r="D92" s="25" t="s">
        <v>27</v>
      </c>
      <c r="E92" s="25" t="s">
        <v>33</v>
      </c>
      <c r="F92" s="26" t="str">
        <f aca="false">$B$5</f>
        <v>フェニックス</v>
      </c>
      <c r="G92" s="27" t="s">
        <v>29</v>
      </c>
      <c r="H92" s="26" t="str">
        <f aca="false">$E$5</f>
        <v>川西JFC</v>
      </c>
      <c r="I92" s="26" t="str">
        <f aca="false">$F$5</f>
        <v>致芳</v>
      </c>
      <c r="J92" s="26" t="str">
        <f aca="false">$D$5</f>
        <v>小国</v>
      </c>
      <c r="K92" s="23"/>
      <c r="L92" s="24"/>
      <c r="M92" s="114"/>
      <c r="N92" s="13"/>
    </row>
    <row r="93" customFormat="false" ht="25.5" hidden="false" customHeight="true" outlineLevel="0" collapsed="false">
      <c r="B93" s="18"/>
      <c r="C93" s="19"/>
      <c r="D93" s="25" t="s">
        <v>27</v>
      </c>
      <c r="E93" s="25" t="s">
        <v>34</v>
      </c>
      <c r="F93" s="26" t="str">
        <f aca="false">$D$5</f>
        <v>小国</v>
      </c>
      <c r="G93" s="27" t="s">
        <v>29</v>
      </c>
      <c r="H93" s="26" t="str">
        <f aca="false">$F$5</f>
        <v>致芳</v>
      </c>
      <c r="I93" s="26" t="str">
        <f aca="false">$C$5</f>
        <v>ながい</v>
      </c>
      <c r="J93" s="26" t="str">
        <f aca="false">$B$5</f>
        <v>フェニックス</v>
      </c>
      <c r="K93" s="23"/>
      <c r="L93" s="24"/>
      <c r="M93" s="114"/>
      <c r="N93" s="13"/>
    </row>
    <row r="94" customFormat="false" ht="25.5" hidden="false" customHeight="true" outlineLevel="0" collapsed="false">
      <c r="B94" s="18"/>
      <c r="C94" s="19"/>
      <c r="D94" s="28" t="s">
        <v>35</v>
      </c>
      <c r="E94" s="28" t="s">
        <v>36</v>
      </c>
      <c r="F94" s="29" t="str">
        <f aca="false">$B$9</f>
        <v>フェニックス</v>
      </c>
      <c r="G94" s="30" t="s">
        <v>29</v>
      </c>
      <c r="H94" s="29" t="str">
        <f aca="false">$C$9</f>
        <v>ながい</v>
      </c>
      <c r="I94" s="29" t="s">
        <v>37</v>
      </c>
      <c r="J94" s="29" t="s">
        <v>37</v>
      </c>
      <c r="K94" s="23"/>
      <c r="L94" s="24"/>
      <c r="M94" s="114"/>
      <c r="N94" s="13"/>
    </row>
    <row r="95" customFormat="false" ht="25.5" hidden="false" customHeight="true" outlineLevel="0" collapsed="false">
      <c r="B95" s="18"/>
      <c r="C95" s="19"/>
      <c r="D95" s="28" t="s">
        <v>35</v>
      </c>
      <c r="E95" s="28" t="s">
        <v>38</v>
      </c>
      <c r="F95" s="29" t="str">
        <f aca="false">$D$9</f>
        <v>小国</v>
      </c>
      <c r="G95" s="30" t="s">
        <v>29</v>
      </c>
      <c r="H95" s="29" t="str">
        <f aca="false">$E$9</f>
        <v>川西JFC</v>
      </c>
      <c r="I95" s="29" t="s">
        <v>37</v>
      </c>
      <c r="J95" s="29" t="s">
        <v>37</v>
      </c>
      <c r="K95" s="23"/>
      <c r="L95" s="24"/>
      <c r="M95" s="114"/>
      <c r="N95" s="13"/>
    </row>
    <row r="96" customFormat="false" ht="25.5" hidden="false" customHeight="true" outlineLevel="0" collapsed="false">
      <c r="B96" s="18"/>
      <c r="C96" s="19"/>
      <c r="D96" s="31" t="s">
        <v>35</v>
      </c>
      <c r="E96" s="31" t="s">
        <v>39</v>
      </c>
      <c r="F96" s="54" t="str">
        <f aca="false">$B$9</f>
        <v>フェニックス</v>
      </c>
      <c r="G96" s="65" t="s">
        <v>29</v>
      </c>
      <c r="H96" s="54" t="str">
        <f aca="false">$E$9</f>
        <v>川西JFC</v>
      </c>
      <c r="I96" s="54" t="s">
        <v>37</v>
      </c>
      <c r="J96" s="54" t="s">
        <v>37</v>
      </c>
      <c r="K96" s="23"/>
      <c r="L96" s="24"/>
      <c r="M96" s="114"/>
      <c r="N96" s="13"/>
    </row>
    <row r="97" customFormat="false" ht="25.5" hidden="false" customHeight="true" outlineLevel="0" collapsed="false">
      <c r="B97" s="18"/>
      <c r="C97" s="19"/>
      <c r="D97" s="34" t="s">
        <v>27</v>
      </c>
      <c r="E97" s="113" t="s">
        <v>28</v>
      </c>
      <c r="F97" s="36" t="str">
        <f aca="false">$G$5</f>
        <v>南原若鷹</v>
      </c>
      <c r="G97" s="37" t="s">
        <v>29</v>
      </c>
      <c r="H97" s="36" t="str">
        <f aca="false">$B$6</f>
        <v>アルカディア</v>
      </c>
      <c r="I97" s="36" t="str">
        <f aca="false">$D$6</f>
        <v>興譲小SSS</v>
      </c>
      <c r="J97" s="36" t="str">
        <f aca="false">$E$6</f>
        <v>窪田SC</v>
      </c>
      <c r="K97" s="38" t="s">
        <v>48</v>
      </c>
      <c r="L97" s="39" t="s">
        <v>9</v>
      </c>
      <c r="M97" s="114"/>
      <c r="N97" s="13"/>
    </row>
    <row r="98" customFormat="false" ht="25.5" hidden="false" customHeight="true" outlineLevel="0" collapsed="false">
      <c r="B98" s="18"/>
      <c r="C98" s="19"/>
      <c r="D98" s="25" t="s">
        <v>27</v>
      </c>
      <c r="E98" s="50" t="s">
        <v>31</v>
      </c>
      <c r="F98" s="26" t="str">
        <f aca="false">$C$6</f>
        <v>ﾚｯﾄﾞﾗｲｵﾝｽﾞ</v>
      </c>
      <c r="G98" s="27" t="s">
        <v>29</v>
      </c>
      <c r="H98" s="26" t="str">
        <f aca="false">$D$6</f>
        <v>興譲小SSS</v>
      </c>
      <c r="I98" s="26" t="str">
        <f aca="false">$B$6</f>
        <v>アルカディア</v>
      </c>
      <c r="J98" s="26" t="str">
        <f aca="false">$G$5</f>
        <v>南原若鷹</v>
      </c>
      <c r="K98" s="38"/>
      <c r="L98" s="39"/>
      <c r="N98" s="13"/>
    </row>
    <row r="99" customFormat="false" ht="25.5" hidden="false" customHeight="true" outlineLevel="0" collapsed="false">
      <c r="B99" s="18"/>
      <c r="C99" s="19"/>
      <c r="D99" s="25" t="s">
        <v>27</v>
      </c>
      <c r="E99" s="50" t="s">
        <v>32</v>
      </c>
      <c r="F99" s="26" t="str">
        <f aca="false">$B$6</f>
        <v>アルカディア</v>
      </c>
      <c r="G99" s="27" t="s">
        <v>29</v>
      </c>
      <c r="H99" s="26" t="str">
        <f aca="false">$E$6</f>
        <v>窪田SC</v>
      </c>
      <c r="I99" s="26" t="str">
        <f aca="false">$C$6</f>
        <v>ﾚｯﾄﾞﾗｲｵﾝｽﾞ</v>
      </c>
      <c r="J99" s="26" t="str">
        <f aca="false">$D$6</f>
        <v>興譲小SSS</v>
      </c>
      <c r="K99" s="38"/>
      <c r="L99" s="39"/>
      <c r="N99" s="13"/>
    </row>
    <row r="100" customFormat="false" ht="25.5" hidden="false" customHeight="true" outlineLevel="0" collapsed="false">
      <c r="B100" s="18"/>
      <c r="C100" s="19"/>
      <c r="D100" s="25" t="s">
        <v>27</v>
      </c>
      <c r="E100" s="50" t="s">
        <v>33</v>
      </c>
      <c r="F100" s="26" t="str">
        <f aca="false">$G$5</f>
        <v>南原若鷹</v>
      </c>
      <c r="G100" s="27" t="s">
        <v>29</v>
      </c>
      <c r="H100" s="26" t="str">
        <f aca="false">$D$6</f>
        <v>興譲小SSS</v>
      </c>
      <c r="I100" s="26" t="str">
        <f aca="false">$E$6</f>
        <v>窪田SC</v>
      </c>
      <c r="J100" s="26" t="str">
        <f aca="false">$B$6</f>
        <v>アルカディア</v>
      </c>
      <c r="K100" s="38"/>
      <c r="L100" s="39"/>
      <c r="N100" s="13"/>
    </row>
    <row r="101" customFormat="false" ht="25.5" hidden="false" customHeight="true" outlineLevel="0" collapsed="false">
      <c r="B101" s="18"/>
      <c r="C101" s="19"/>
      <c r="D101" s="25" t="s">
        <v>27</v>
      </c>
      <c r="E101" s="50" t="s">
        <v>34</v>
      </c>
      <c r="F101" s="26" t="str">
        <f aca="false">$C$6</f>
        <v>ﾚｯﾄﾞﾗｲｵﾝｽﾞ</v>
      </c>
      <c r="G101" s="27" t="s">
        <v>29</v>
      </c>
      <c r="H101" s="26" t="str">
        <f aca="false">$E$6</f>
        <v>窪田SC</v>
      </c>
      <c r="I101" s="26" t="str">
        <f aca="false">$G$5</f>
        <v>南原若鷹</v>
      </c>
      <c r="J101" s="26" t="str">
        <f aca="false">$G$5</f>
        <v>南原若鷹</v>
      </c>
      <c r="K101" s="38"/>
      <c r="L101" s="39"/>
      <c r="N101" s="13"/>
    </row>
    <row r="102" customFormat="false" ht="25.5" hidden="false" customHeight="true" outlineLevel="0" collapsed="false">
      <c r="B102" s="18"/>
      <c r="C102" s="19"/>
      <c r="D102" s="28" t="s">
        <v>35</v>
      </c>
      <c r="E102" s="28" t="s">
        <v>36</v>
      </c>
      <c r="F102" s="29" t="str">
        <f aca="false">$F$9</f>
        <v>アルカディア</v>
      </c>
      <c r="G102" s="30" t="s">
        <v>29</v>
      </c>
      <c r="H102" s="29" t="str">
        <f aca="false">$I$9</f>
        <v>窪田SC</v>
      </c>
      <c r="I102" s="29" t="s">
        <v>37</v>
      </c>
      <c r="J102" s="29" t="s">
        <v>37</v>
      </c>
      <c r="K102" s="38"/>
      <c r="L102" s="39"/>
      <c r="N102" s="13"/>
    </row>
    <row r="103" customFormat="false" ht="25.5" hidden="false" customHeight="true" outlineLevel="0" collapsed="false">
      <c r="B103" s="18"/>
      <c r="C103" s="19"/>
      <c r="D103" s="28" t="s">
        <v>35</v>
      </c>
      <c r="E103" s="28" t="s">
        <v>38</v>
      </c>
      <c r="F103" s="29" t="str">
        <f aca="false">$G$9</f>
        <v>ﾚｯﾄﾞﾗｲｵﾝｽﾞ</v>
      </c>
      <c r="G103" s="30" t="s">
        <v>29</v>
      </c>
      <c r="H103" s="29" t="str">
        <f aca="false">$H$9</f>
        <v>興譲小SSS</v>
      </c>
      <c r="I103" s="29" t="s">
        <v>37</v>
      </c>
      <c r="J103" s="29" t="s">
        <v>37</v>
      </c>
      <c r="K103" s="38"/>
      <c r="L103" s="39"/>
      <c r="N103" s="13"/>
    </row>
    <row r="104" customFormat="false" ht="25.5" hidden="false" customHeight="true" outlineLevel="0" collapsed="false">
      <c r="B104" s="18"/>
      <c r="C104" s="19"/>
      <c r="D104" s="43" t="s">
        <v>35</v>
      </c>
      <c r="E104" s="43" t="s">
        <v>39</v>
      </c>
      <c r="F104" s="44" t="str">
        <f aca="false">$G$9</f>
        <v>ﾚｯﾄﾞﾗｲｵﾝｽﾞ</v>
      </c>
      <c r="G104" s="45" t="s">
        <v>29</v>
      </c>
      <c r="H104" s="32" t="str">
        <f aca="false">$I$9</f>
        <v>窪田SC</v>
      </c>
      <c r="I104" s="32" t="s">
        <v>37</v>
      </c>
      <c r="J104" s="32" t="s">
        <v>37</v>
      </c>
      <c r="K104" s="38"/>
      <c r="L104" s="39"/>
    </row>
    <row r="105" customFormat="false" ht="25.5" hidden="false" customHeight="true" outlineLevel="0" collapsed="false">
      <c r="B105" s="46" t="s">
        <v>63</v>
      </c>
      <c r="C105" s="115" t="s">
        <v>64</v>
      </c>
      <c r="D105" s="20" t="s">
        <v>27</v>
      </c>
      <c r="E105" s="20" t="s">
        <v>28</v>
      </c>
      <c r="F105" s="21" t="str">
        <f aca="false">$B$5</f>
        <v>フェニックス</v>
      </c>
      <c r="G105" s="22" t="s">
        <v>29</v>
      </c>
      <c r="H105" s="21" t="str">
        <f aca="false">$F$5</f>
        <v>致芳</v>
      </c>
      <c r="I105" s="21" t="str">
        <f aca="false">$G$5</f>
        <v>南原若鷹</v>
      </c>
      <c r="J105" s="21" t="str">
        <f aca="false">$D$5</f>
        <v>小国</v>
      </c>
      <c r="K105" s="23" t="s">
        <v>52</v>
      </c>
      <c r="L105" s="48" t="s">
        <v>49</v>
      </c>
    </row>
    <row r="106" customFormat="false" ht="25.5" hidden="false" customHeight="true" outlineLevel="0" collapsed="false">
      <c r="B106" s="46"/>
      <c r="C106" s="115"/>
      <c r="D106" s="25" t="s">
        <v>27</v>
      </c>
      <c r="E106" s="25" t="s">
        <v>31</v>
      </c>
      <c r="F106" s="49" t="str">
        <f aca="false">$D$5</f>
        <v>小国</v>
      </c>
      <c r="G106" s="27" t="s">
        <v>29</v>
      </c>
      <c r="H106" s="26" t="str">
        <f aca="false">$G$5</f>
        <v>南原若鷹</v>
      </c>
      <c r="I106" s="26" t="str">
        <f aca="false">$B$5</f>
        <v>フェニックス</v>
      </c>
      <c r="J106" s="26" t="str">
        <f aca="false">$E$6</f>
        <v>窪田SC</v>
      </c>
      <c r="K106" s="23"/>
      <c r="L106" s="48"/>
    </row>
    <row r="107" customFormat="false" ht="25.5" hidden="false" customHeight="true" outlineLevel="0" collapsed="false">
      <c r="B107" s="46"/>
      <c r="C107" s="115"/>
      <c r="D107" s="25" t="s">
        <v>27</v>
      </c>
      <c r="E107" s="25" t="s">
        <v>32</v>
      </c>
      <c r="F107" s="26" t="str">
        <f aca="false">$B$5</f>
        <v>フェニックス</v>
      </c>
      <c r="G107" s="27" t="s">
        <v>29</v>
      </c>
      <c r="H107" s="26" t="str">
        <f aca="false">$E$6</f>
        <v>窪田SC</v>
      </c>
      <c r="I107" s="26" t="str">
        <f aca="false">$D$5</f>
        <v>小国</v>
      </c>
      <c r="J107" s="26" t="str">
        <f aca="false">$F$5</f>
        <v>致芳</v>
      </c>
      <c r="K107" s="23"/>
      <c r="L107" s="48"/>
    </row>
    <row r="108" customFormat="false" ht="25.5" hidden="false" customHeight="true" outlineLevel="0" collapsed="false">
      <c r="B108" s="46"/>
      <c r="C108" s="115"/>
      <c r="D108" s="25" t="s">
        <v>27</v>
      </c>
      <c r="E108" s="25" t="s">
        <v>33</v>
      </c>
      <c r="F108" s="26" t="str">
        <f aca="false">$F$5</f>
        <v>致芳</v>
      </c>
      <c r="G108" s="27" t="s">
        <v>29</v>
      </c>
      <c r="H108" s="26" t="str">
        <f aca="false">$G$5</f>
        <v>南原若鷹</v>
      </c>
      <c r="I108" s="26" t="str">
        <f aca="false">$E$6</f>
        <v>窪田SC</v>
      </c>
      <c r="J108" s="26" t="str">
        <f aca="false">$B$5</f>
        <v>フェニックス</v>
      </c>
      <c r="K108" s="23"/>
      <c r="L108" s="48"/>
    </row>
    <row r="109" customFormat="false" ht="25.5" hidden="false" customHeight="true" outlineLevel="0" collapsed="false">
      <c r="B109" s="46"/>
      <c r="C109" s="115"/>
      <c r="D109" s="25" t="s">
        <v>27</v>
      </c>
      <c r="E109" s="50" t="s">
        <v>34</v>
      </c>
      <c r="F109" s="49" t="str">
        <f aca="false">$D$5</f>
        <v>小国</v>
      </c>
      <c r="G109" s="27" t="s">
        <v>29</v>
      </c>
      <c r="H109" s="26" t="str">
        <f aca="false">$E$6</f>
        <v>窪田SC</v>
      </c>
      <c r="I109" s="26" t="str">
        <f aca="false">$F$5</f>
        <v>致芳</v>
      </c>
      <c r="J109" s="26" t="str">
        <f aca="false">$G$5</f>
        <v>南原若鷹</v>
      </c>
      <c r="K109" s="23"/>
      <c r="L109" s="48"/>
    </row>
    <row r="110" customFormat="false" ht="25.5" hidden="false" customHeight="true" outlineLevel="0" collapsed="false">
      <c r="B110" s="46"/>
      <c r="C110" s="115"/>
      <c r="D110" s="28" t="s">
        <v>35</v>
      </c>
      <c r="E110" s="28" t="s">
        <v>36</v>
      </c>
      <c r="F110" s="29" t="str">
        <f aca="false">$B$9</f>
        <v>フェニックス</v>
      </c>
      <c r="G110" s="30" t="s">
        <v>29</v>
      </c>
      <c r="H110" s="29" t="str">
        <f aca="false">$I$9</f>
        <v>窪田SC</v>
      </c>
      <c r="I110" s="29" t="s">
        <v>37</v>
      </c>
      <c r="J110" s="29" t="s">
        <v>37</v>
      </c>
      <c r="K110" s="23"/>
      <c r="L110" s="48"/>
    </row>
    <row r="111" customFormat="false" ht="25.5" hidden="false" customHeight="true" outlineLevel="0" collapsed="false">
      <c r="B111" s="46"/>
      <c r="C111" s="115"/>
      <c r="D111" s="28" t="s">
        <v>35</v>
      </c>
      <c r="E111" s="28" t="s">
        <v>38</v>
      </c>
      <c r="F111" s="29" t="str">
        <f aca="false">$D$9</f>
        <v>小国</v>
      </c>
      <c r="G111" s="30" t="s">
        <v>29</v>
      </c>
      <c r="H111" s="29" t="str">
        <f aca="false">$I$9</f>
        <v>窪田SC</v>
      </c>
      <c r="I111" s="29" t="s">
        <v>37</v>
      </c>
      <c r="J111" s="29" t="s">
        <v>37</v>
      </c>
      <c r="K111" s="23"/>
      <c r="L111" s="48"/>
    </row>
    <row r="112" customFormat="false" ht="25.5" hidden="false" customHeight="true" outlineLevel="0" collapsed="false">
      <c r="B112" s="46"/>
      <c r="C112" s="115"/>
      <c r="D112" s="51" t="s">
        <v>35</v>
      </c>
      <c r="E112" s="51" t="s">
        <v>39</v>
      </c>
      <c r="F112" s="52" t="str">
        <f aca="false">$E$9</f>
        <v>川西JFC</v>
      </c>
      <c r="G112" s="53" t="s">
        <v>29</v>
      </c>
      <c r="H112" s="54" t="str">
        <f aca="false">$F$9</f>
        <v>アルカディア</v>
      </c>
      <c r="I112" s="54" t="s">
        <v>37</v>
      </c>
      <c r="J112" s="54" t="s">
        <v>37</v>
      </c>
      <c r="K112" s="23"/>
      <c r="L112" s="48"/>
    </row>
    <row r="113" customFormat="false" ht="25.5" hidden="false" customHeight="true" outlineLevel="0" collapsed="false">
      <c r="B113" s="46"/>
      <c r="C113" s="115"/>
      <c r="D113" s="56" t="s">
        <v>27</v>
      </c>
      <c r="E113" s="56" t="s">
        <v>28</v>
      </c>
      <c r="F113" s="57" t="str">
        <f aca="false">$B$6</f>
        <v>アルカディア</v>
      </c>
      <c r="G113" s="58" t="s">
        <v>29</v>
      </c>
      <c r="H113" s="57" t="str">
        <f aca="false">$C$6</f>
        <v>ﾚｯﾄﾞﾗｲｵﾝｽﾞ</v>
      </c>
      <c r="I113" s="57" t="str">
        <f aca="false">$D$6</f>
        <v>興譲小SSS</v>
      </c>
      <c r="J113" s="57" t="str">
        <f aca="false">$E$5</f>
        <v>川西JFC</v>
      </c>
      <c r="K113" s="59" t="s">
        <v>52</v>
      </c>
      <c r="L113" s="60" t="s">
        <v>8</v>
      </c>
    </row>
    <row r="114" customFormat="false" ht="25.5" hidden="false" customHeight="true" outlineLevel="0" collapsed="false">
      <c r="B114" s="46"/>
      <c r="C114" s="115"/>
      <c r="D114" s="25" t="s">
        <v>27</v>
      </c>
      <c r="E114" s="25" t="s">
        <v>31</v>
      </c>
      <c r="F114" s="26" t="str">
        <f aca="false">$E$5</f>
        <v>川西JFC</v>
      </c>
      <c r="G114" s="27" t="s">
        <v>29</v>
      </c>
      <c r="H114" s="26" t="str">
        <f aca="false">$D$6</f>
        <v>興譲小SSS</v>
      </c>
      <c r="I114" s="26" t="str">
        <f aca="false">$C$6</f>
        <v>ﾚｯﾄﾞﾗｲｵﾝｽﾞ</v>
      </c>
      <c r="J114" s="57" t="str">
        <f aca="false">$B$6</f>
        <v>アルカディア</v>
      </c>
      <c r="K114" s="59"/>
      <c r="L114" s="60"/>
    </row>
    <row r="115" customFormat="false" ht="25.5" hidden="false" customHeight="true" outlineLevel="0" collapsed="false">
      <c r="B115" s="46"/>
      <c r="C115" s="115"/>
      <c r="D115" s="25" t="s">
        <v>27</v>
      </c>
      <c r="E115" s="25" t="s">
        <v>32</v>
      </c>
      <c r="F115" s="26" t="str">
        <f aca="false">$C$5</f>
        <v>ながい</v>
      </c>
      <c r="G115" s="27" t="s">
        <v>29</v>
      </c>
      <c r="H115" s="26" t="str">
        <f aca="false">$C$6</f>
        <v>ﾚｯﾄﾞﾗｲｵﾝｽﾞ</v>
      </c>
      <c r="I115" s="26" t="str">
        <f aca="false">$E$5</f>
        <v>川西JFC</v>
      </c>
      <c r="J115" s="26" t="str">
        <f aca="false">$D$6</f>
        <v>興譲小SSS</v>
      </c>
      <c r="K115" s="59"/>
      <c r="L115" s="60"/>
    </row>
    <row r="116" customFormat="false" ht="25.5" hidden="false" customHeight="true" outlineLevel="0" collapsed="false">
      <c r="B116" s="46"/>
      <c r="C116" s="115"/>
      <c r="D116" s="25" t="s">
        <v>27</v>
      </c>
      <c r="E116" s="25" t="s">
        <v>33</v>
      </c>
      <c r="F116" s="26" t="str">
        <f aca="false">$E$5</f>
        <v>川西JFC</v>
      </c>
      <c r="G116" s="27" t="s">
        <v>29</v>
      </c>
      <c r="H116" s="26" t="str">
        <f aca="false">$B$6</f>
        <v>アルカディア</v>
      </c>
      <c r="I116" s="26" t="str">
        <f aca="false">$C$5</f>
        <v>ながい</v>
      </c>
      <c r="J116" s="26" t="str">
        <f aca="false">$C$6</f>
        <v>ﾚｯﾄﾞﾗｲｵﾝｽﾞ</v>
      </c>
      <c r="K116" s="59"/>
      <c r="L116" s="60"/>
    </row>
    <row r="117" customFormat="false" ht="25.5" hidden="false" customHeight="true" outlineLevel="0" collapsed="false">
      <c r="B117" s="46"/>
      <c r="C117" s="115"/>
      <c r="D117" s="25" t="s">
        <v>27</v>
      </c>
      <c r="E117" s="50" t="s">
        <v>34</v>
      </c>
      <c r="F117" s="26" t="str">
        <f aca="false">$C$5</f>
        <v>ながい</v>
      </c>
      <c r="G117" s="27" t="s">
        <v>29</v>
      </c>
      <c r="H117" s="26" t="str">
        <f aca="false">$D$6</f>
        <v>興譲小SSS</v>
      </c>
      <c r="I117" s="57" t="str">
        <f aca="false">$B$6</f>
        <v>アルカディア</v>
      </c>
      <c r="J117" s="57" t="str">
        <f aca="false">$B$6</f>
        <v>アルカディア</v>
      </c>
      <c r="K117" s="59"/>
      <c r="L117" s="60"/>
    </row>
    <row r="118" customFormat="false" ht="25.5" hidden="false" customHeight="true" outlineLevel="0" collapsed="false">
      <c r="B118" s="46"/>
      <c r="C118" s="115"/>
      <c r="D118" s="28" t="s">
        <v>35</v>
      </c>
      <c r="E118" s="28" t="s">
        <v>36</v>
      </c>
      <c r="F118" s="29" t="str">
        <f aca="false">$E$9</f>
        <v>川西JFC</v>
      </c>
      <c r="G118" s="30" t="s">
        <v>29</v>
      </c>
      <c r="H118" s="29" t="str">
        <f aca="false">$H$9</f>
        <v>興譲小SSS</v>
      </c>
      <c r="I118" s="29" t="s">
        <v>37</v>
      </c>
      <c r="J118" s="29" t="s">
        <v>37</v>
      </c>
      <c r="K118" s="59"/>
      <c r="L118" s="60"/>
    </row>
    <row r="119" customFormat="false" ht="25.5" hidden="false" customHeight="true" outlineLevel="0" collapsed="false">
      <c r="B119" s="46"/>
      <c r="C119" s="115"/>
      <c r="D119" s="28" t="s">
        <v>35</v>
      </c>
      <c r="E119" s="28" t="s">
        <v>38</v>
      </c>
      <c r="F119" s="29" t="str">
        <f aca="false">$F$9</f>
        <v>アルカディア</v>
      </c>
      <c r="G119" s="30" t="s">
        <v>29</v>
      </c>
      <c r="H119" s="29" t="str">
        <f aca="false">$G$9</f>
        <v>ﾚｯﾄﾞﾗｲｵﾝｽﾞ</v>
      </c>
      <c r="I119" s="29" t="s">
        <v>37</v>
      </c>
      <c r="J119" s="29" t="s">
        <v>37</v>
      </c>
      <c r="K119" s="59"/>
      <c r="L119" s="60"/>
    </row>
    <row r="120" customFormat="false" ht="25.5" hidden="false" customHeight="true" outlineLevel="0" collapsed="false">
      <c r="B120" s="46"/>
      <c r="C120" s="115"/>
      <c r="D120" s="28" t="s">
        <v>35</v>
      </c>
      <c r="E120" s="28" t="s">
        <v>39</v>
      </c>
      <c r="F120" s="29" t="str">
        <f aca="false">$C$9</f>
        <v>ながい</v>
      </c>
      <c r="G120" s="30" t="s">
        <v>29</v>
      </c>
      <c r="H120" s="32" t="str">
        <f aca="false">$H$9</f>
        <v>興譲小SSS</v>
      </c>
      <c r="I120" s="32" t="s">
        <v>37</v>
      </c>
      <c r="J120" s="32" t="s">
        <v>37</v>
      </c>
      <c r="K120" s="59"/>
      <c r="L120" s="60"/>
    </row>
    <row r="121" customFormat="false" ht="25.5" hidden="false" customHeight="true" outlineLevel="0" collapsed="false">
      <c r="B121" s="18" t="s">
        <v>65</v>
      </c>
      <c r="C121" s="115" t="s">
        <v>66</v>
      </c>
      <c r="D121" s="20" t="s">
        <v>27</v>
      </c>
      <c r="E121" s="20" t="s">
        <v>28</v>
      </c>
      <c r="F121" s="21" t="str">
        <f aca="false">$B$5</f>
        <v>フェニックス</v>
      </c>
      <c r="G121" s="22" t="s">
        <v>29</v>
      </c>
      <c r="H121" s="21" t="str">
        <f aca="false">$D$5</f>
        <v>小国</v>
      </c>
      <c r="I121" s="21" t="str">
        <f aca="false">$G$5</f>
        <v>南原若鷹</v>
      </c>
      <c r="J121" s="21" t="str">
        <f aca="false">$C$5</f>
        <v>ながい</v>
      </c>
      <c r="K121" s="61" t="s">
        <v>48</v>
      </c>
      <c r="L121" s="62" t="s">
        <v>2</v>
      </c>
    </row>
    <row r="122" customFormat="false" ht="25.5" hidden="false" customHeight="true" outlineLevel="0" collapsed="false">
      <c r="B122" s="18"/>
      <c r="C122" s="115"/>
      <c r="D122" s="25" t="s">
        <v>27</v>
      </c>
      <c r="E122" s="25" t="s">
        <v>31</v>
      </c>
      <c r="F122" s="26" t="str">
        <f aca="false">$C$5</f>
        <v>ながい</v>
      </c>
      <c r="G122" s="27"/>
      <c r="H122" s="26" t="str">
        <f aca="false">$G$5</f>
        <v>南原若鷹</v>
      </c>
      <c r="I122" s="26" t="str">
        <f aca="false">$D$5</f>
        <v>小国</v>
      </c>
      <c r="J122" s="26" t="str">
        <f aca="false">$B$6</f>
        <v>アルカディア</v>
      </c>
      <c r="K122" s="61"/>
      <c r="L122" s="62"/>
    </row>
    <row r="123" customFormat="false" ht="25.5" hidden="false" customHeight="true" outlineLevel="0" collapsed="false">
      <c r="B123" s="18"/>
      <c r="C123" s="115"/>
      <c r="D123" s="25" t="s">
        <v>27</v>
      </c>
      <c r="E123" s="25" t="s">
        <v>32</v>
      </c>
      <c r="F123" s="26" t="str">
        <f aca="false">$D$5</f>
        <v>小国</v>
      </c>
      <c r="G123" s="27" t="s">
        <v>29</v>
      </c>
      <c r="H123" s="26" t="str">
        <f aca="false">$B$6</f>
        <v>アルカディア</v>
      </c>
      <c r="I123" s="26" t="str">
        <f aca="false">$C$5</f>
        <v>ながい</v>
      </c>
      <c r="J123" s="26" t="str">
        <f aca="false">$B$5</f>
        <v>フェニックス</v>
      </c>
      <c r="K123" s="61"/>
      <c r="L123" s="62"/>
    </row>
    <row r="124" customFormat="false" ht="25.5" hidden="false" customHeight="true" outlineLevel="0" collapsed="false">
      <c r="B124" s="18"/>
      <c r="C124" s="115"/>
      <c r="D124" s="25" t="s">
        <v>27</v>
      </c>
      <c r="E124" s="25" t="s">
        <v>33</v>
      </c>
      <c r="F124" s="26" t="str">
        <f aca="false">$B$5</f>
        <v>フェニックス</v>
      </c>
      <c r="G124" s="27" t="s">
        <v>29</v>
      </c>
      <c r="H124" s="26" t="str">
        <f aca="false">$G$5</f>
        <v>南原若鷹</v>
      </c>
      <c r="I124" s="26" t="str">
        <f aca="false">$B$6</f>
        <v>アルカディア</v>
      </c>
      <c r="J124" s="26" t="str">
        <f aca="false">$D$5</f>
        <v>小国</v>
      </c>
      <c r="K124" s="61"/>
      <c r="L124" s="62"/>
    </row>
    <row r="125" customFormat="false" ht="25.5" hidden="false" customHeight="true" outlineLevel="0" collapsed="false">
      <c r="B125" s="18"/>
      <c r="C125" s="115"/>
      <c r="D125" s="25" t="s">
        <v>27</v>
      </c>
      <c r="E125" s="50" t="s">
        <v>34</v>
      </c>
      <c r="F125" s="26" t="str">
        <f aca="false">$C$5</f>
        <v>ながい</v>
      </c>
      <c r="G125" s="27" t="s">
        <v>29</v>
      </c>
      <c r="H125" s="26" t="str">
        <f aca="false">$B$6</f>
        <v>アルカディア</v>
      </c>
      <c r="I125" s="26" t="str">
        <f aca="false">$B$5</f>
        <v>フェニックス</v>
      </c>
      <c r="J125" s="26" t="str">
        <f aca="false">$G$5</f>
        <v>南原若鷹</v>
      </c>
      <c r="K125" s="61"/>
      <c r="L125" s="62"/>
    </row>
    <row r="126" customFormat="false" ht="25.5" hidden="false" customHeight="true" outlineLevel="0" collapsed="false">
      <c r="B126" s="18"/>
      <c r="C126" s="115"/>
      <c r="D126" s="28" t="s">
        <v>35</v>
      </c>
      <c r="E126" s="28" t="s">
        <v>36</v>
      </c>
      <c r="F126" s="29" t="str">
        <f aca="false">$B$9</f>
        <v>フェニックス</v>
      </c>
      <c r="G126" s="30" t="s">
        <v>29</v>
      </c>
      <c r="H126" s="29" t="str">
        <f aca="false">$D$9</f>
        <v>小国</v>
      </c>
      <c r="I126" s="29" t="s">
        <v>37</v>
      </c>
      <c r="J126" s="29" t="s">
        <v>37</v>
      </c>
      <c r="K126" s="61"/>
      <c r="L126" s="62"/>
    </row>
    <row r="127" customFormat="false" ht="25.5" hidden="false" customHeight="true" outlineLevel="0" collapsed="false">
      <c r="B127" s="18"/>
      <c r="C127" s="115"/>
      <c r="D127" s="28" t="s">
        <v>35</v>
      </c>
      <c r="E127" s="28" t="s">
        <v>38</v>
      </c>
      <c r="F127" s="29" t="str">
        <f aca="false">$C$9</f>
        <v>ながい</v>
      </c>
      <c r="G127" s="30" t="s">
        <v>29</v>
      </c>
      <c r="H127" s="29" t="str">
        <f aca="false">$F$9</f>
        <v>アルカディア</v>
      </c>
      <c r="I127" s="29" t="s">
        <v>37</v>
      </c>
      <c r="J127" s="29" t="s">
        <v>37</v>
      </c>
      <c r="K127" s="61"/>
      <c r="L127" s="62"/>
    </row>
    <row r="128" customFormat="false" ht="25.5" hidden="false" customHeight="true" outlineLevel="0" collapsed="false">
      <c r="B128" s="18"/>
      <c r="C128" s="115"/>
      <c r="D128" s="63" t="s">
        <v>35</v>
      </c>
      <c r="E128" s="64" t="s">
        <v>39</v>
      </c>
      <c r="F128" s="32" t="str">
        <f aca="false">$D$9</f>
        <v>小国</v>
      </c>
      <c r="G128" s="33" t="s">
        <v>29</v>
      </c>
      <c r="H128" s="54" t="str">
        <f aca="false">$F$9</f>
        <v>アルカディア</v>
      </c>
      <c r="I128" s="54" t="s">
        <v>37</v>
      </c>
      <c r="J128" s="54" t="s">
        <v>37</v>
      </c>
      <c r="K128" s="61"/>
      <c r="L128" s="62"/>
    </row>
    <row r="129" customFormat="false" ht="25.5" hidden="false" customHeight="true" outlineLevel="0" collapsed="false">
      <c r="B129" s="18"/>
      <c r="C129" s="115"/>
      <c r="D129" s="34" t="s">
        <v>27</v>
      </c>
      <c r="E129" s="34" t="s">
        <v>28</v>
      </c>
      <c r="F129" s="36" t="str">
        <f aca="false">$D$6</f>
        <v>興譲小SSS</v>
      </c>
      <c r="G129" s="37" t="s">
        <v>29</v>
      </c>
      <c r="H129" s="36" t="str">
        <f aca="false">$E$6</f>
        <v>窪田SC</v>
      </c>
      <c r="I129" s="36" t="str">
        <f aca="false">$E$5</f>
        <v>川西JFC</v>
      </c>
      <c r="J129" s="36" t="str">
        <f aca="false">$C$6</f>
        <v>ﾚｯﾄﾞﾗｲｵﾝｽﾞ</v>
      </c>
      <c r="K129" s="86" t="s">
        <v>48</v>
      </c>
      <c r="L129" s="87" t="s">
        <v>9</v>
      </c>
    </row>
    <row r="130" customFormat="false" ht="25.5" hidden="false" customHeight="true" outlineLevel="0" collapsed="false">
      <c r="B130" s="18"/>
      <c r="C130" s="115"/>
      <c r="D130" s="25" t="s">
        <v>27</v>
      </c>
      <c r="E130" s="25" t="s">
        <v>31</v>
      </c>
      <c r="F130" s="26" t="str">
        <f aca="false">$E$5</f>
        <v>川西JFC</v>
      </c>
      <c r="G130" s="27" t="s">
        <v>29</v>
      </c>
      <c r="H130" s="26" t="str">
        <f aca="false">$C$6</f>
        <v>ﾚｯﾄﾞﾗｲｵﾝｽﾞ</v>
      </c>
      <c r="I130" s="26" t="str">
        <f aca="false">$D$6</f>
        <v>興譲小SSS</v>
      </c>
      <c r="J130" s="26" t="str">
        <f aca="false">$F$5</f>
        <v>致芳</v>
      </c>
      <c r="K130" s="86"/>
      <c r="L130" s="87"/>
    </row>
    <row r="131" customFormat="false" ht="25.5" hidden="false" customHeight="true" outlineLevel="0" collapsed="false">
      <c r="B131" s="18"/>
      <c r="C131" s="115"/>
      <c r="D131" s="25" t="s">
        <v>27</v>
      </c>
      <c r="E131" s="25" t="s">
        <v>32</v>
      </c>
      <c r="F131" s="26" t="str">
        <f aca="false">$F$5</f>
        <v>致芳</v>
      </c>
      <c r="G131" s="27" t="s">
        <v>29</v>
      </c>
      <c r="H131" s="26" t="str">
        <f aca="false">$D$6</f>
        <v>興譲小SSS</v>
      </c>
      <c r="I131" s="26" t="str">
        <f aca="false">$C$6</f>
        <v>ﾚｯﾄﾞﾗｲｵﾝｽﾞ</v>
      </c>
      <c r="J131" s="26" t="str">
        <f aca="false">$E$6</f>
        <v>窪田SC</v>
      </c>
      <c r="K131" s="86"/>
      <c r="L131" s="87"/>
    </row>
    <row r="132" customFormat="false" ht="25.5" hidden="false" customHeight="true" outlineLevel="0" collapsed="false">
      <c r="B132" s="18"/>
      <c r="C132" s="115"/>
      <c r="D132" s="25" t="s">
        <v>27</v>
      </c>
      <c r="E132" s="25" t="s">
        <v>33</v>
      </c>
      <c r="F132" s="26" t="str">
        <f aca="false">$E$5</f>
        <v>川西JFC</v>
      </c>
      <c r="G132" s="27" t="s">
        <v>29</v>
      </c>
      <c r="H132" s="26" t="str">
        <f aca="false">$E$6</f>
        <v>窪田SC</v>
      </c>
      <c r="I132" s="26" t="str">
        <f aca="false">$F$5</f>
        <v>致芳</v>
      </c>
      <c r="J132" s="26" t="str">
        <f aca="false">$D$6</f>
        <v>興譲小SSS</v>
      </c>
      <c r="K132" s="86"/>
      <c r="L132" s="87"/>
    </row>
    <row r="133" customFormat="false" ht="25.5" hidden="false" customHeight="true" outlineLevel="0" collapsed="false">
      <c r="B133" s="18"/>
      <c r="C133" s="115"/>
      <c r="D133" s="25" t="s">
        <v>27</v>
      </c>
      <c r="E133" s="50" t="s">
        <v>34</v>
      </c>
      <c r="F133" s="26" t="str">
        <f aca="false">$F$5</f>
        <v>致芳</v>
      </c>
      <c r="G133" s="27" t="s">
        <v>29</v>
      </c>
      <c r="H133" s="26" t="str">
        <f aca="false">$C$6</f>
        <v>ﾚｯﾄﾞﾗｲｵﾝｽﾞ</v>
      </c>
      <c r="I133" s="26" t="str">
        <f aca="false">$E$6</f>
        <v>窪田SC</v>
      </c>
      <c r="J133" s="26" t="str">
        <f aca="false">$E$5</f>
        <v>川西JFC</v>
      </c>
      <c r="K133" s="86"/>
      <c r="L133" s="87"/>
      <c r="N133" s="114"/>
    </row>
    <row r="134" customFormat="false" ht="25.5" hidden="false" customHeight="true" outlineLevel="0" collapsed="false">
      <c r="B134" s="18"/>
      <c r="C134" s="115"/>
      <c r="D134" s="28" t="s">
        <v>35</v>
      </c>
      <c r="E134" s="28" t="s">
        <v>36</v>
      </c>
      <c r="F134" s="29" t="str">
        <f aca="false">$H$9</f>
        <v>興譲小SSS</v>
      </c>
      <c r="G134" s="30" t="s">
        <v>29</v>
      </c>
      <c r="H134" s="29" t="str">
        <f aca="false">$I$9</f>
        <v>窪田SC</v>
      </c>
      <c r="I134" s="29" t="s">
        <v>37</v>
      </c>
      <c r="J134" s="29" t="s">
        <v>37</v>
      </c>
      <c r="K134" s="86"/>
      <c r="L134" s="87"/>
      <c r="N134" s="114"/>
    </row>
    <row r="135" customFormat="false" ht="25.5" hidden="false" customHeight="true" outlineLevel="0" collapsed="false">
      <c r="B135" s="18"/>
      <c r="C135" s="115"/>
      <c r="D135" s="28" t="s">
        <v>35</v>
      </c>
      <c r="E135" s="28" t="s">
        <v>38</v>
      </c>
      <c r="F135" s="29" t="str">
        <f aca="false">$E$9</f>
        <v>川西JFC</v>
      </c>
      <c r="G135" s="30" t="s">
        <v>29</v>
      </c>
      <c r="H135" s="29" t="str">
        <f aca="false">$G$9</f>
        <v>ﾚｯﾄﾞﾗｲｵﾝｽﾞ</v>
      </c>
      <c r="I135" s="29" t="s">
        <v>37</v>
      </c>
      <c r="J135" s="29" t="s">
        <v>37</v>
      </c>
      <c r="K135" s="86"/>
      <c r="L135" s="87"/>
      <c r="N135" s="114"/>
    </row>
    <row r="136" customFormat="false" ht="25.5" hidden="false" customHeight="true" outlineLevel="0" collapsed="false">
      <c r="B136" s="18"/>
      <c r="C136" s="115"/>
      <c r="D136" s="43" t="s">
        <v>35</v>
      </c>
      <c r="E136" s="43" t="s">
        <v>39</v>
      </c>
      <c r="F136" s="44" t="str">
        <f aca="false">$E$9</f>
        <v>川西JFC</v>
      </c>
      <c r="G136" s="45" t="s">
        <v>29</v>
      </c>
      <c r="H136" s="44" t="str">
        <f aca="false">$I$9</f>
        <v>窪田SC</v>
      </c>
      <c r="I136" s="44" t="s">
        <v>37</v>
      </c>
      <c r="J136" s="44" t="s">
        <v>37</v>
      </c>
      <c r="K136" s="86"/>
      <c r="L136" s="87"/>
      <c r="N136" s="114"/>
    </row>
    <row r="137" customFormat="false" ht="25.5" hidden="false" customHeight="true" outlineLevel="0" collapsed="false">
      <c r="B137" s="18" t="s">
        <v>67</v>
      </c>
      <c r="C137" s="116" t="s">
        <v>68</v>
      </c>
      <c r="D137" s="56" t="s">
        <v>27</v>
      </c>
      <c r="E137" s="56" t="s">
        <v>28</v>
      </c>
      <c r="F137" s="57" t="str">
        <f aca="false">$B$5</f>
        <v>フェニックス</v>
      </c>
      <c r="G137" s="58" t="s">
        <v>29</v>
      </c>
      <c r="H137" s="21" t="str">
        <f aca="false">$B$6</f>
        <v>アルカディア</v>
      </c>
      <c r="I137" s="21" t="str">
        <f aca="false">$D$6</f>
        <v>興譲小SSS</v>
      </c>
      <c r="J137" s="21" t="str">
        <f aca="false">$E$6</f>
        <v>窪田SC</v>
      </c>
      <c r="K137" s="107" t="s">
        <v>52</v>
      </c>
      <c r="L137" s="48" t="s">
        <v>10</v>
      </c>
      <c r="N137" s="114"/>
    </row>
    <row r="138" customFormat="false" ht="25.5" hidden="false" customHeight="true" outlineLevel="0" collapsed="false">
      <c r="B138" s="18"/>
      <c r="C138" s="116"/>
      <c r="D138" s="25" t="s">
        <v>27</v>
      </c>
      <c r="E138" s="25" t="s">
        <v>31</v>
      </c>
      <c r="F138" s="26" t="str">
        <f aca="false">$B$6</f>
        <v>アルカディア</v>
      </c>
      <c r="G138" s="27" t="s">
        <v>29</v>
      </c>
      <c r="H138" s="26" t="str">
        <f aca="false">$D$6</f>
        <v>興譲小SSS</v>
      </c>
      <c r="I138" s="26" t="str">
        <f aca="false">$B$5</f>
        <v>フェニックス</v>
      </c>
      <c r="J138" s="26" t="str">
        <f aca="false">$F$5</f>
        <v>致芳</v>
      </c>
      <c r="K138" s="107"/>
      <c r="L138" s="48"/>
      <c r="N138" s="114"/>
    </row>
    <row r="139" customFormat="false" ht="25.5" hidden="false" customHeight="true" outlineLevel="0" collapsed="false">
      <c r="B139" s="18"/>
      <c r="C139" s="116"/>
      <c r="D139" s="25" t="s">
        <v>27</v>
      </c>
      <c r="E139" s="25" t="s">
        <v>32</v>
      </c>
      <c r="F139" s="26" t="str">
        <f aca="false">$F$5</f>
        <v>致芳</v>
      </c>
      <c r="G139" s="27" t="s">
        <v>29</v>
      </c>
      <c r="H139" s="26" t="str">
        <f aca="false">$E$6</f>
        <v>窪田SC</v>
      </c>
      <c r="I139" s="26" t="str">
        <f aca="false">$B$6</f>
        <v>アルカディア</v>
      </c>
      <c r="J139" s="26" t="str">
        <f aca="false">$B$5</f>
        <v>フェニックス</v>
      </c>
      <c r="K139" s="107"/>
      <c r="L139" s="48"/>
    </row>
    <row r="140" customFormat="false" ht="25.5" hidden="false" customHeight="true" outlineLevel="0" collapsed="false">
      <c r="B140" s="18"/>
      <c r="C140" s="116"/>
      <c r="D140" s="25" t="s">
        <v>27</v>
      </c>
      <c r="E140" s="25" t="s">
        <v>33</v>
      </c>
      <c r="F140" s="26" t="str">
        <f aca="false">$B$5</f>
        <v>フェニックス</v>
      </c>
      <c r="G140" s="27" t="s">
        <v>29</v>
      </c>
      <c r="H140" s="26" t="str">
        <f aca="false">$D$6</f>
        <v>興譲小SSS</v>
      </c>
      <c r="I140" s="26" t="str">
        <f aca="false">$E$6</f>
        <v>窪田SC</v>
      </c>
      <c r="J140" s="26" t="str">
        <f aca="false">$F$5</f>
        <v>致芳</v>
      </c>
      <c r="K140" s="107"/>
      <c r="L140" s="48"/>
    </row>
    <row r="141" customFormat="false" ht="25.5" hidden="false" customHeight="true" outlineLevel="0" collapsed="false">
      <c r="B141" s="18"/>
      <c r="C141" s="116"/>
      <c r="D141" s="28" t="s">
        <v>35</v>
      </c>
      <c r="E141" s="28" t="s">
        <v>57</v>
      </c>
      <c r="F141" s="29" t="str">
        <f aca="false">$B$9</f>
        <v>フェニックス</v>
      </c>
      <c r="G141" s="30" t="s">
        <v>29</v>
      </c>
      <c r="H141" s="29" t="str">
        <f aca="false">$H$9</f>
        <v>興譲小SSS</v>
      </c>
      <c r="I141" s="29" t="s">
        <v>37</v>
      </c>
      <c r="J141" s="29" t="s">
        <v>37</v>
      </c>
      <c r="K141" s="107"/>
      <c r="L141" s="48"/>
    </row>
    <row r="142" customFormat="false" ht="25.5" hidden="false" customHeight="true" outlineLevel="0" collapsed="false">
      <c r="B142" s="18"/>
      <c r="C142" s="116"/>
      <c r="D142" s="28" t="s">
        <v>35</v>
      </c>
      <c r="E142" s="63" t="s">
        <v>36</v>
      </c>
      <c r="F142" s="29" t="str">
        <f aca="false">$B$9</f>
        <v>フェニックス</v>
      </c>
      <c r="G142" s="33"/>
      <c r="H142" s="29" t="str">
        <f aca="false">$F$9</f>
        <v>アルカディア</v>
      </c>
      <c r="I142" s="29" t="s">
        <v>37</v>
      </c>
      <c r="J142" s="29" t="s">
        <v>37</v>
      </c>
      <c r="K142" s="107"/>
      <c r="L142" s="48"/>
    </row>
    <row r="143" customFormat="false" ht="25.5" hidden="false" customHeight="true" outlineLevel="0" collapsed="false">
      <c r="B143" s="18"/>
      <c r="C143" s="116"/>
      <c r="D143" s="63" t="s">
        <v>35</v>
      </c>
      <c r="E143" s="63" t="s">
        <v>38</v>
      </c>
      <c r="F143" s="32" t="str">
        <f aca="false">$F$9</f>
        <v>アルカディア</v>
      </c>
      <c r="G143" s="33" t="s">
        <v>29</v>
      </c>
      <c r="H143" s="54" t="str">
        <f aca="false">$H$9</f>
        <v>興譲小SSS</v>
      </c>
      <c r="I143" s="54" t="s">
        <v>37</v>
      </c>
      <c r="J143" s="54" t="s">
        <v>37</v>
      </c>
      <c r="K143" s="107"/>
      <c r="L143" s="48"/>
    </row>
    <row r="144" customFormat="false" ht="25.5" hidden="false" customHeight="true" outlineLevel="0" collapsed="false">
      <c r="B144" s="18"/>
      <c r="C144" s="116"/>
      <c r="D144" s="34" t="s">
        <v>27</v>
      </c>
      <c r="E144" s="34" t="s">
        <v>28</v>
      </c>
      <c r="F144" s="36" t="str">
        <f aca="false">$C$5</f>
        <v>ながい</v>
      </c>
      <c r="G144" s="37" t="s">
        <v>29</v>
      </c>
      <c r="H144" s="36" t="str">
        <f aca="false">$D$5</f>
        <v>小国</v>
      </c>
      <c r="I144" s="36" t="str">
        <f aca="false">$E$5</f>
        <v>川西JFC</v>
      </c>
      <c r="J144" s="36" t="str">
        <f aca="false">$C$6</f>
        <v>ﾚｯﾄﾞﾗｲｵﾝｽﾞ</v>
      </c>
      <c r="K144" s="86" t="s">
        <v>52</v>
      </c>
      <c r="L144" s="87" t="s">
        <v>5</v>
      </c>
    </row>
    <row r="145" customFormat="false" ht="25.5" hidden="false" customHeight="true" outlineLevel="0" collapsed="false">
      <c r="B145" s="18"/>
      <c r="C145" s="116"/>
      <c r="D145" s="25" t="s">
        <v>27</v>
      </c>
      <c r="E145" s="25" t="s">
        <v>31</v>
      </c>
      <c r="F145" s="26" t="str">
        <f aca="false">$G$5</f>
        <v>南原若鷹</v>
      </c>
      <c r="G145" s="27" t="s">
        <v>29</v>
      </c>
      <c r="H145" s="26" t="str">
        <f aca="false">$C$6</f>
        <v>ﾚｯﾄﾞﾗｲｵﾝｽﾞ</v>
      </c>
      <c r="I145" s="26" t="str">
        <f aca="false">$D$5</f>
        <v>小国</v>
      </c>
      <c r="J145" s="26" t="str">
        <f aca="false">$E$5</f>
        <v>川西JFC</v>
      </c>
      <c r="K145" s="86"/>
      <c r="L145" s="87"/>
    </row>
    <row r="146" customFormat="false" ht="25.5" hidden="false" customHeight="true" outlineLevel="0" collapsed="false">
      <c r="B146" s="18"/>
      <c r="C146" s="116"/>
      <c r="D146" s="25" t="s">
        <v>27</v>
      </c>
      <c r="E146" s="25" t="s">
        <v>32</v>
      </c>
      <c r="F146" s="26" t="str">
        <f aca="false">$C$5</f>
        <v>ながい</v>
      </c>
      <c r="G146" s="27" t="s">
        <v>29</v>
      </c>
      <c r="H146" s="26" t="str">
        <f aca="false">$E$5</f>
        <v>川西JFC</v>
      </c>
      <c r="I146" s="26" t="str">
        <f aca="false">$G$5</f>
        <v>南原若鷹</v>
      </c>
      <c r="J146" s="26" t="str">
        <f aca="false">$C$6</f>
        <v>ﾚｯﾄﾞﾗｲｵﾝｽﾞ</v>
      </c>
      <c r="K146" s="86"/>
      <c r="L146" s="87"/>
    </row>
    <row r="147" customFormat="false" ht="25.5" hidden="false" customHeight="true" outlineLevel="0" collapsed="false">
      <c r="B147" s="18"/>
      <c r="C147" s="116"/>
      <c r="D147" s="25" t="s">
        <v>27</v>
      </c>
      <c r="E147" s="25" t="s">
        <v>33</v>
      </c>
      <c r="F147" s="26" t="str">
        <f aca="false">$E$5</f>
        <v>川西JFC</v>
      </c>
      <c r="G147" s="27" t="s">
        <v>29</v>
      </c>
      <c r="H147" s="26" t="str">
        <f aca="false">$G$5</f>
        <v>南原若鷹</v>
      </c>
      <c r="I147" s="26" t="str">
        <f aca="false">$C$5</f>
        <v>ながい</v>
      </c>
      <c r="J147" s="26" t="str">
        <f aca="false">$C$5</f>
        <v>ながい</v>
      </c>
      <c r="K147" s="86"/>
      <c r="L147" s="87"/>
    </row>
    <row r="148" customFormat="false" ht="25.5" hidden="false" customHeight="true" outlineLevel="0" collapsed="false">
      <c r="B148" s="18"/>
      <c r="C148" s="116"/>
      <c r="D148" s="28" t="s">
        <v>35</v>
      </c>
      <c r="E148" s="28" t="s">
        <v>57</v>
      </c>
      <c r="F148" s="29" t="str">
        <f aca="false">$C$9</f>
        <v>ながい</v>
      </c>
      <c r="G148" s="30" t="s">
        <v>29</v>
      </c>
      <c r="H148" s="29" t="str">
        <f aca="false">$D$9</f>
        <v>小国</v>
      </c>
      <c r="I148" s="29" t="s">
        <v>37</v>
      </c>
      <c r="J148" s="29" t="s">
        <v>37</v>
      </c>
      <c r="K148" s="86"/>
      <c r="L148" s="87"/>
    </row>
    <row r="149" customFormat="false" ht="25.5" hidden="false" customHeight="true" outlineLevel="0" collapsed="false">
      <c r="B149" s="18"/>
      <c r="C149" s="116"/>
      <c r="D149" s="43" t="s">
        <v>35</v>
      </c>
      <c r="E149" s="43" t="s">
        <v>36</v>
      </c>
      <c r="F149" s="44" t="str">
        <f aca="false">$C$9</f>
        <v>ながい</v>
      </c>
      <c r="G149" s="45" t="s">
        <v>29</v>
      </c>
      <c r="H149" s="44" t="str">
        <f aca="false">$G$9</f>
        <v>ﾚｯﾄﾞﾗｲｵﾝｽﾞ</v>
      </c>
      <c r="I149" s="44" t="s">
        <v>37</v>
      </c>
      <c r="J149" s="44" t="s">
        <v>37</v>
      </c>
      <c r="K149" s="86"/>
      <c r="L149" s="87"/>
    </row>
    <row r="150" customFormat="false" ht="25.5" hidden="false" customHeight="true" outlineLevel="0" collapsed="false">
      <c r="B150" s="46" t="s">
        <v>69</v>
      </c>
      <c r="C150" s="115" t="s">
        <v>70</v>
      </c>
      <c r="D150" s="20" t="s">
        <v>27</v>
      </c>
      <c r="E150" s="20" t="s">
        <v>28</v>
      </c>
      <c r="F150" s="112" t="str">
        <f aca="false">$D$5</f>
        <v>小国</v>
      </c>
      <c r="G150" s="22" t="s">
        <v>29</v>
      </c>
      <c r="H150" s="21" t="str">
        <f aca="false">$D$6</f>
        <v>興譲小SSS</v>
      </c>
      <c r="I150" s="21" t="str">
        <f aca="false">$C$6</f>
        <v>ﾚｯﾄﾞﾗｲｵﾝｽﾞ</v>
      </c>
      <c r="J150" s="21" t="str">
        <f aca="false">$C$6</f>
        <v>ﾚｯﾄﾞﾗｲｵﾝｽﾞ</v>
      </c>
      <c r="K150" s="107" t="s">
        <v>48</v>
      </c>
      <c r="L150" s="48" t="s">
        <v>9</v>
      </c>
    </row>
    <row r="151" customFormat="false" ht="25.5" hidden="false" customHeight="true" outlineLevel="0" collapsed="false">
      <c r="B151" s="46"/>
      <c r="C151" s="115"/>
      <c r="D151" s="25" t="s">
        <v>27</v>
      </c>
      <c r="E151" s="25" t="s">
        <v>31</v>
      </c>
      <c r="F151" s="26" t="str">
        <f aca="false">$B$5</f>
        <v>フェニックス</v>
      </c>
      <c r="G151" s="27" t="s">
        <v>29</v>
      </c>
      <c r="H151" s="26" t="str">
        <f aca="false">$C$6</f>
        <v>ﾚｯﾄﾞﾗｲｵﾝｽﾞ</v>
      </c>
      <c r="I151" s="26" t="str">
        <f aca="false">$D$6</f>
        <v>興譲小SSS</v>
      </c>
      <c r="J151" s="26" t="str">
        <f aca="false">$D$5</f>
        <v>小国</v>
      </c>
      <c r="K151" s="107"/>
      <c r="L151" s="48"/>
    </row>
    <row r="152" customFormat="false" ht="25.5" hidden="false" customHeight="true" outlineLevel="0" collapsed="false">
      <c r="B152" s="46"/>
      <c r="C152" s="115"/>
      <c r="D152" s="25" t="s">
        <v>27</v>
      </c>
      <c r="E152" s="25" t="s">
        <v>32</v>
      </c>
      <c r="F152" s="49" t="str">
        <f aca="false">$D$5</f>
        <v>小国</v>
      </c>
      <c r="G152" s="27" t="s">
        <v>29</v>
      </c>
      <c r="H152" s="26" t="str">
        <f aca="false">$C$6</f>
        <v>ﾚｯﾄﾞﾗｲｵﾝｽﾞ</v>
      </c>
      <c r="I152" s="26" t="str">
        <f aca="false">$B$5</f>
        <v>フェニックス</v>
      </c>
      <c r="J152" s="26" t="str">
        <f aca="false">$B$5</f>
        <v>フェニックス</v>
      </c>
      <c r="K152" s="107"/>
      <c r="L152" s="48"/>
    </row>
    <row r="153" customFormat="false" ht="25.5" hidden="false" customHeight="true" outlineLevel="0" collapsed="false">
      <c r="B153" s="46"/>
      <c r="C153" s="115"/>
      <c r="D153" s="28" t="s">
        <v>35</v>
      </c>
      <c r="E153" s="28" t="s">
        <v>60</v>
      </c>
      <c r="F153" s="29" t="str">
        <f aca="false">$D$9</f>
        <v>小国</v>
      </c>
      <c r="G153" s="30" t="s">
        <v>29</v>
      </c>
      <c r="H153" s="29" t="str">
        <f aca="false">$H$9</f>
        <v>興譲小SSS</v>
      </c>
      <c r="I153" s="29" t="s">
        <v>37</v>
      </c>
      <c r="J153" s="29" t="s">
        <v>37</v>
      </c>
      <c r="K153" s="107"/>
      <c r="L153" s="48"/>
    </row>
    <row r="154" customFormat="false" ht="25.5" hidden="false" customHeight="true" outlineLevel="0" collapsed="false">
      <c r="B154" s="46"/>
      <c r="C154" s="115"/>
      <c r="D154" s="28" t="s">
        <v>35</v>
      </c>
      <c r="E154" s="63" t="s">
        <v>57</v>
      </c>
      <c r="F154" s="29" t="str">
        <f aca="false">$B$9</f>
        <v>フェニックス</v>
      </c>
      <c r="G154" s="30" t="s">
        <v>29</v>
      </c>
      <c r="H154" s="29" t="str">
        <f aca="false">$G$9</f>
        <v>ﾚｯﾄﾞﾗｲｵﾝｽﾞ</v>
      </c>
      <c r="I154" s="29" t="s">
        <v>37</v>
      </c>
      <c r="J154" s="29" t="s">
        <v>37</v>
      </c>
      <c r="K154" s="107"/>
      <c r="L154" s="48"/>
    </row>
    <row r="155" customFormat="false" ht="25.5" hidden="false" customHeight="true" outlineLevel="0" collapsed="false">
      <c r="B155" s="46"/>
      <c r="C155" s="115"/>
      <c r="D155" s="63" t="s">
        <v>35</v>
      </c>
      <c r="E155" s="63" t="s">
        <v>36</v>
      </c>
      <c r="F155" s="32" t="str">
        <f aca="false">$D$9</f>
        <v>小国</v>
      </c>
      <c r="G155" s="33" t="s">
        <v>29</v>
      </c>
      <c r="H155" s="54" t="str">
        <f aca="false">$G$9</f>
        <v>ﾚｯﾄﾞﾗｲｵﾝｽﾞ</v>
      </c>
      <c r="I155" s="54" t="s">
        <v>37</v>
      </c>
      <c r="J155" s="54" t="s">
        <v>37</v>
      </c>
      <c r="K155" s="107"/>
      <c r="L155" s="48"/>
    </row>
    <row r="156" customFormat="false" ht="25.5" hidden="false" customHeight="true" outlineLevel="0" collapsed="false">
      <c r="B156" s="46"/>
      <c r="C156" s="115"/>
      <c r="D156" s="34" t="s">
        <v>27</v>
      </c>
      <c r="E156" s="113" t="s">
        <v>28</v>
      </c>
      <c r="F156" s="36" t="str">
        <f aca="false">$C$5</f>
        <v>ながい</v>
      </c>
      <c r="G156" s="37" t="s">
        <v>29</v>
      </c>
      <c r="H156" s="36" t="str">
        <f aca="false">$E$6</f>
        <v>窪田SC</v>
      </c>
      <c r="I156" s="36" t="str">
        <f aca="false">$B$6</f>
        <v>アルカディア</v>
      </c>
      <c r="J156" s="36" t="str">
        <f aca="false">$F$5</f>
        <v>致芳</v>
      </c>
      <c r="K156" s="86" t="s">
        <v>48</v>
      </c>
      <c r="L156" s="87" t="s">
        <v>49</v>
      </c>
    </row>
    <row r="157" customFormat="false" ht="25.5" hidden="false" customHeight="true" outlineLevel="0" collapsed="false">
      <c r="B157" s="46"/>
      <c r="C157" s="115"/>
      <c r="D157" s="25" t="s">
        <v>27</v>
      </c>
      <c r="E157" s="50" t="s">
        <v>31</v>
      </c>
      <c r="F157" s="26" t="str">
        <f aca="false">$F$5</f>
        <v>致芳</v>
      </c>
      <c r="G157" s="27" t="s">
        <v>29</v>
      </c>
      <c r="H157" s="26" t="str">
        <f aca="false">$B$6</f>
        <v>アルカディア</v>
      </c>
      <c r="I157" s="26" t="str">
        <f aca="false">$E$6</f>
        <v>窪田SC</v>
      </c>
      <c r="J157" s="26" t="str">
        <f aca="false">$C$5</f>
        <v>ながい</v>
      </c>
      <c r="K157" s="86"/>
      <c r="L157" s="87"/>
    </row>
    <row r="158" customFormat="false" ht="25.5" hidden="false" customHeight="true" outlineLevel="0" collapsed="false">
      <c r="B158" s="46"/>
      <c r="C158" s="115"/>
      <c r="D158" s="25" t="s">
        <v>27</v>
      </c>
      <c r="E158" s="50" t="s">
        <v>32</v>
      </c>
      <c r="F158" s="26" t="str">
        <f aca="false">$E$5</f>
        <v>川西JFC</v>
      </c>
      <c r="G158" s="27" t="s">
        <v>29</v>
      </c>
      <c r="H158" s="26" t="str">
        <f aca="false">$F$5</f>
        <v>致芳</v>
      </c>
      <c r="I158" s="26" t="str">
        <f aca="false">$G$5</f>
        <v>南原若鷹</v>
      </c>
      <c r="J158" s="26" t="str">
        <f aca="false">$E$6</f>
        <v>窪田SC</v>
      </c>
      <c r="K158" s="86"/>
      <c r="L158" s="87"/>
    </row>
    <row r="159" customFormat="false" ht="25.5" hidden="false" customHeight="true" outlineLevel="0" collapsed="false">
      <c r="B159" s="46"/>
      <c r="C159" s="115"/>
      <c r="D159" s="25" t="s">
        <v>27</v>
      </c>
      <c r="E159" s="25" t="s">
        <v>33</v>
      </c>
      <c r="F159" s="26" t="str">
        <f aca="false">$G$5</f>
        <v>南原若鷹</v>
      </c>
      <c r="G159" s="27" t="s">
        <v>29</v>
      </c>
      <c r="H159" s="26" t="str">
        <f aca="false">$E$6</f>
        <v>窪田SC</v>
      </c>
      <c r="I159" s="26" t="str">
        <f aca="false">$E$5</f>
        <v>川西JFC</v>
      </c>
      <c r="J159" s="26" t="str">
        <f aca="false">$F$5</f>
        <v>致芳</v>
      </c>
      <c r="K159" s="86"/>
      <c r="L159" s="87"/>
    </row>
    <row r="160" customFormat="false" ht="25.5" hidden="false" customHeight="true" outlineLevel="0" collapsed="false">
      <c r="B160" s="46"/>
      <c r="C160" s="115"/>
      <c r="D160" s="28" t="s">
        <v>35</v>
      </c>
      <c r="E160" s="28" t="s">
        <v>57</v>
      </c>
      <c r="F160" s="29" t="str">
        <f aca="false">$C$9</f>
        <v>ながい</v>
      </c>
      <c r="G160" s="30" t="s">
        <v>29</v>
      </c>
      <c r="H160" s="29" t="str">
        <f aca="false">$E$9</f>
        <v>川西JFC</v>
      </c>
      <c r="I160" s="29" t="s">
        <v>37</v>
      </c>
      <c r="J160" s="29" t="s">
        <v>37</v>
      </c>
      <c r="K160" s="86"/>
      <c r="L160" s="87"/>
    </row>
    <row r="161" customFormat="false" ht="25.5" hidden="false" customHeight="true" outlineLevel="0" collapsed="false">
      <c r="B161" s="46"/>
      <c r="C161" s="115"/>
      <c r="D161" s="43" t="s">
        <v>35</v>
      </c>
      <c r="E161" s="43" t="s">
        <v>36</v>
      </c>
      <c r="F161" s="44" t="str">
        <f aca="false">$C$9</f>
        <v>ながい</v>
      </c>
      <c r="G161" s="45" t="s">
        <v>29</v>
      </c>
      <c r="H161" s="44" t="str">
        <f aca="false">$I$9</f>
        <v>窪田SC</v>
      </c>
      <c r="I161" s="44" t="s">
        <v>37</v>
      </c>
      <c r="J161" s="44" t="s">
        <v>37</v>
      </c>
      <c r="K161" s="86"/>
      <c r="L161" s="87"/>
    </row>
  </sheetData>
  <mergeCells count="66">
    <mergeCell ref="F11:H11"/>
    <mergeCell ref="B12:B27"/>
    <mergeCell ref="C12:C27"/>
    <mergeCell ref="K12:K19"/>
    <mergeCell ref="L12:L19"/>
    <mergeCell ref="K20:K27"/>
    <mergeCell ref="L20:L27"/>
    <mergeCell ref="B28:B43"/>
    <mergeCell ref="C28:C35"/>
    <mergeCell ref="K28:K35"/>
    <mergeCell ref="L28:L35"/>
    <mergeCell ref="C36:C43"/>
    <mergeCell ref="K36:K43"/>
    <mergeCell ref="L36:L43"/>
    <mergeCell ref="B44:B63"/>
    <mergeCell ref="C44:C51"/>
    <mergeCell ref="K44:K51"/>
    <mergeCell ref="L44:L51"/>
    <mergeCell ref="C52:C55"/>
    <mergeCell ref="K52:K55"/>
    <mergeCell ref="L52:L55"/>
    <mergeCell ref="C56:C63"/>
    <mergeCell ref="K56:K63"/>
    <mergeCell ref="L56:L63"/>
    <mergeCell ref="B64:B76"/>
    <mergeCell ref="C64:C76"/>
    <mergeCell ref="K64:K70"/>
    <mergeCell ref="L64:L70"/>
    <mergeCell ref="K71:K76"/>
    <mergeCell ref="L71:L76"/>
    <mergeCell ref="B77:B88"/>
    <mergeCell ref="C77:C88"/>
    <mergeCell ref="K77:K82"/>
    <mergeCell ref="L77:L82"/>
    <mergeCell ref="K83:K88"/>
    <mergeCell ref="L83:L88"/>
    <mergeCell ref="B89:B104"/>
    <mergeCell ref="C89:C104"/>
    <mergeCell ref="K89:K96"/>
    <mergeCell ref="L89:L96"/>
    <mergeCell ref="K97:K104"/>
    <mergeCell ref="L97:L104"/>
    <mergeCell ref="B105:B120"/>
    <mergeCell ref="C105:C120"/>
    <mergeCell ref="K105:K112"/>
    <mergeCell ref="L105:L112"/>
    <mergeCell ref="K113:K120"/>
    <mergeCell ref="L113:L120"/>
    <mergeCell ref="B121:B136"/>
    <mergeCell ref="C121:C136"/>
    <mergeCell ref="K121:K128"/>
    <mergeCell ref="L121:L128"/>
    <mergeCell ref="K129:K136"/>
    <mergeCell ref="L129:L136"/>
    <mergeCell ref="B137:B149"/>
    <mergeCell ref="C137:C149"/>
    <mergeCell ref="K137:K143"/>
    <mergeCell ref="L137:L143"/>
    <mergeCell ref="K144:K149"/>
    <mergeCell ref="L144:L149"/>
    <mergeCell ref="B150:B161"/>
    <mergeCell ref="C150:C161"/>
    <mergeCell ref="K150:K155"/>
    <mergeCell ref="L150:L155"/>
    <mergeCell ref="K156:K161"/>
    <mergeCell ref="L156:L161"/>
  </mergeCells>
  <printOptions headings="false" gridLines="false" gridLinesSet="true" horizontalCentered="false" verticalCentered="false"/>
  <pageMargins left="0" right="0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W171"/>
  <sheetViews>
    <sheetView showFormulas="false" showGridLines="true" showRowColHeaders="true" showZeros="true" rightToLeft="false" tabSelected="false" showOutlineSymbols="true" defaultGridColor="true" view="normal" topLeftCell="A15" colorId="64" zoomScale="55" zoomScaleNormal="55" zoomScalePageLayoutView="100" workbookViewId="0">
      <selection pane="topLeft" activeCell="I8" activeCellId="0" sqref="I8"/>
    </sheetView>
  </sheetViews>
  <sheetFormatPr defaultRowHeight="25.5" outlineLevelRow="0" outlineLevelCol="0"/>
  <cols>
    <col collapsed="false" customWidth="true" hidden="false" outlineLevel="0" max="1" min="1" style="1" width="6.88"/>
    <col collapsed="false" customWidth="true" hidden="false" outlineLevel="0" max="7" min="2" style="2" width="17.38"/>
    <col collapsed="false" customWidth="true" hidden="false" outlineLevel="0" max="12" min="8" style="1" width="17.38"/>
    <col collapsed="false" customWidth="true" hidden="false" outlineLevel="0" max="1025" min="13" style="1" width="18.51"/>
  </cols>
  <sheetData>
    <row r="1" customFormat="false" ht="25.5" hidden="false" customHeight="true" outlineLevel="0" collapsed="false">
      <c r="B1" s="3" t="s">
        <v>71</v>
      </c>
    </row>
    <row r="2" customFormat="false" ht="25.5" hidden="false" customHeight="true" outlineLevel="0" collapsed="false">
      <c r="B2" s="3"/>
    </row>
    <row r="3" customFormat="false" ht="25.5" hidden="false" customHeight="true" outlineLevel="0" collapsed="false">
      <c r="B3" s="4" t="s">
        <v>72</v>
      </c>
      <c r="N3" s="6" t="s">
        <v>73</v>
      </c>
      <c r="O3" s="5" t="s">
        <v>74</v>
      </c>
      <c r="P3" s="5" t="s">
        <v>75</v>
      </c>
      <c r="Q3" s="6" t="s">
        <v>76</v>
      </c>
      <c r="R3" s="6" t="s">
        <v>77</v>
      </c>
      <c r="S3" s="5" t="s">
        <v>78</v>
      </c>
      <c r="T3" s="5" t="s">
        <v>14</v>
      </c>
      <c r="U3" s="5" t="s">
        <v>79</v>
      </c>
      <c r="V3" s="5" t="s">
        <v>80</v>
      </c>
      <c r="W3" s="5" t="s">
        <v>81</v>
      </c>
    </row>
    <row r="4" customFormat="false" ht="25.5" hidden="false" customHeight="true" outlineLevel="0" collapsed="false">
      <c r="B4" s="7" t="s">
        <v>13</v>
      </c>
      <c r="N4" s="8" t="n">
        <v>1</v>
      </c>
      <c r="O4" s="8" t="n">
        <v>1</v>
      </c>
      <c r="P4" s="8" t="n">
        <v>1</v>
      </c>
      <c r="Q4" s="8" t="n">
        <v>1</v>
      </c>
      <c r="R4" s="8" t="n">
        <v>1</v>
      </c>
      <c r="S4" s="8" t="n">
        <v>1</v>
      </c>
      <c r="T4" s="8" t="n">
        <v>1</v>
      </c>
      <c r="U4" s="8" t="n">
        <v>1</v>
      </c>
      <c r="V4" s="8" t="n">
        <v>1</v>
      </c>
      <c r="W4" s="117" t="n">
        <v>1</v>
      </c>
    </row>
    <row r="5" customFormat="false" ht="25.5" hidden="false" customHeight="true" outlineLevel="0" collapsed="false">
      <c r="B5" s="9" t="s">
        <v>73</v>
      </c>
      <c r="C5" s="9" t="s">
        <v>74</v>
      </c>
      <c r="D5" s="9" t="s">
        <v>75</v>
      </c>
      <c r="E5" s="9" t="s">
        <v>76</v>
      </c>
      <c r="F5" s="9" t="s">
        <v>77</v>
      </c>
      <c r="G5" s="9" t="s">
        <v>78</v>
      </c>
      <c r="H5" s="10" t="s">
        <v>14</v>
      </c>
      <c r="I5" s="10"/>
      <c r="J5" s="10"/>
      <c r="K5" s="10"/>
      <c r="L5" s="10"/>
      <c r="N5" s="8" t="n">
        <v>1</v>
      </c>
      <c r="O5" s="8" t="n">
        <v>1</v>
      </c>
      <c r="P5" s="8" t="n">
        <v>1</v>
      </c>
      <c r="Q5" s="8" t="n">
        <v>1</v>
      </c>
      <c r="R5" s="8" t="n">
        <v>0</v>
      </c>
      <c r="S5" s="8" t="n">
        <v>1</v>
      </c>
      <c r="T5" s="8" t="n">
        <v>2</v>
      </c>
      <c r="U5" s="117" t="n">
        <v>0</v>
      </c>
      <c r="V5" s="8" t="n">
        <v>0</v>
      </c>
      <c r="W5" s="117" t="n">
        <v>1</v>
      </c>
    </row>
    <row r="6" customFormat="false" ht="25.5" hidden="false" customHeight="true" outlineLevel="0" collapsed="false">
      <c r="B6" s="9" t="s">
        <v>79</v>
      </c>
      <c r="C6" s="9" t="s">
        <v>14</v>
      </c>
      <c r="D6" s="9" t="s">
        <v>80</v>
      </c>
      <c r="E6" s="9" t="s">
        <v>81</v>
      </c>
      <c r="F6" s="9"/>
      <c r="G6" s="11"/>
    </row>
    <row r="7" customFormat="false" ht="25.5" hidden="false" customHeight="true" outlineLevel="0" collapsed="false">
      <c r="B7" s="12"/>
      <c r="C7" s="12"/>
      <c r="D7" s="12"/>
      <c r="E7" s="12"/>
      <c r="F7" s="12"/>
      <c r="G7" s="12"/>
    </row>
    <row r="8" customFormat="false" ht="25.5" hidden="false" customHeight="true" outlineLevel="0" collapsed="false">
      <c r="B8" s="7" t="s">
        <v>15</v>
      </c>
    </row>
    <row r="9" customFormat="false" ht="25.5" hidden="false" customHeight="true" outlineLevel="0" collapsed="false">
      <c r="B9" s="9" t="s">
        <v>73</v>
      </c>
      <c r="C9" s="9" t="s">
        <v>74</v>
      </c>
      <c r="D9" s="9" t="s">
        <v>75</v>
      </c>
      <c r="E9" s="9" t="s">
        <v>76</v>
      </c>
      <c r="F9" s="9" t="s">
        <v>78</v>
      </c>
      <c r="G9" s="9" t="s">
        <v>82</v>
      </c>
      <c r="H9" s="9" t="s">
        <v>83</v>
      </c>
      <c r="I9" s="9" t="s">
        <v>84</v>
      </c>
      <c r="J9" s="9" t="s">
        <v>77</v>
      </c>
    </row>
    <row r="10" customFormat="false" ht="25.5" hidden="false" customHeight="true" outlineLevel="0" collapsed="false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25.5" hidden="false" customHeight="true" outlineLevel="0" collapsed="false">
      <c r="B11" s="14" t="s">
        <v>16</v>
      </c>
      <c r="C11" s="15" t="s">
        <v>17</v>
      </c>
      <c r="D11" s="15" t="s">
        <v>18</v>
      </c>
      <c r="E11" s="15" t="s">
        <v>19</v>
      </c>
      <c r="F11" s="15" t="s">
        <v>20</v>
      </c>
      <c r="G11" s="15"/>
      <c r="H11" s="15"/>
      <c r="I11" s="16" t="s">
        <v>21</v>
      </c>
      <c r="J11" s="16" t="s">
        <v>22</v>
      </c>
      <c r="K11" s="15" t="s">
        <v>23</v>
      </c>
      <c r="L11" s="17" t="s">
        <v>24</v>
      </c>
      <c r="N11" s="13"/>
    </row>
    <row r="12" customFormat="false" ht="25.5" hidden="false" customHeight="true" outlineLevel="0" collapsed="false">
      <c r="B12" s="18" t="s">
        <v>25</v>
      </c>
      <c r="C12" s="118" t="s">
        <v>26</v>
      </c>
      <c r="D12" s="20" t="s">
        <v>27</v>
      </c>
      <c r="E12" s="20" t="s">
        <v>28</v>
      </c>
      <c r="F12" s="21" t="str">
        <f aca="false">$B$5</f>
        <v>ＦＣホークス</v>
      </c>
      <c r="G12" s="22" t="s">
        <v>29</v>
      </c>
      <c r="H12" s="21" t="str">
        <f aca="false">$C$5</f>
        <v>高畠蹴友</v>
      </c>
      <c r="I12" s="21" t="str">
        <f aca="false">$D$5</f>
        <v>北部FC</v>
      </c>
      <c r="J12" s="21" t="str">
        <f aca="false">$E$5</f>
        <v>アスピランテ</v>
      </c>
      <c r="K12" s="23" t="s">
        <v>48</v>
      </c>
      <c r="L12" s="24" t="s">
        <v>74</v>
      </c>
      <c r="M12" s="119"/>
      <c r="N12" s="13"/>
    </row>
    <row r="13" customFormat="false" ht="25.5" hidden="false" customHeight="true" outlineLevel="0" collapsed="false">
      <c r="B13" s="18"/>
      <c r="C13" s="118"/>
      <c r="D13" s="25" t="s">
        <v>27</v>
      </c>
      <c r="E13" s="25" t="s">
        <v>31</v>
      </c>
      <c r="F13" s="26" t="str">
        <f aca="false">$D$5</f>
        <v>北部FC</v>
      </c>
      <c r="G13" s="27" t="s">
        <v>29</v>
      </c>
      <c r="H13" s="26" t="str">
        <f aca="false">$E$5</f>
        <v>アスピランテ</v>
      </c>
      <c r="I13" s="26" t="str">
        <f aca="false">$B$5</f>
        <v>ＦＣホークス</v>
      </c>
      <c r="J13" s="26" t="str">
        <f aca="false">$C$5</f>
        <v>高畠蹴友</v>
      </c>
      <c r="K13" s="23"/>
      <c r="L13" s="24"/>
      <c r="M13" s="119"/>
      <c r="N13" s="13"/>
    </row>
    <row r="14" customFormat="false" ht="25.5" hidden="false" customHeight="true" outlineLevel="0" collapsed="false">
      <c r="B14" s="18"/>
      <c r="C14" s="118"/>
      <c r="D14" s="25" t="s">
        <v>27</v>
      </c>
      <c r="E14" s="25" t="s">
        <v>32</v>
      </c>
      <c r="F14" s="26" t="str">
        <f aca="false">$C$5</f>
        <v>高畠蹴友</v>
      </c>
      <c r="G14" s="27" t="s">
        <v>29</v>
      </c>
      <c r="H14" s="26" t="str">
        <f aca="false">$F$5</f>
        <v>わかくさ</v>
      </c>
      <c r="I14" s="26" t="str">
        <f aca="false">$E$5</f>
        <v>アスピランテ</v>
      </c>
      <c r="J14" s="26" t="str">
        <f aca="false">$F$5</f>
        <v>わかくさ</v>
      </c>
      <c r="K14" s="23"/>
      <c r="L14" s="24"/>
      <c r="M14" s="119"/>
      <c r="N14" s="13"/>
    </row>
    <row r="15" customFormat="false" ht="25.5" hidden="false" customHeight="true" outlineLevel="0" collapsed="false">
      <c r="B15" s="18"/>
      <c r="C15" s="118"/>
      <c r="D15" s="25" t="s">
        <v>27</v>
      </c>
      <c r="E15" s="25" t="s">
        <v>33</v>
      </c>
      <c r="F15" s="26" t="str">
        <f aca="false">$B$5</f>
        <v>ＦＣホークス</v>
      </c>
      <c r="G15" s="27" t="s">
        <v>29</v>
      </c>
      <c r="H15" s="26" t="str">
        <f aca="false">$E$5</f>
        <v>アスピランテ</v>
      </c>
      <c r="I15" s="26" t="str">
        <f aca="false">$F$5</f>
        <v>わかくさ</v>
      </c>
      <c r="J15" s="26" t="str">
        <f aca="false">$D$5</f>
        <v>北部FC</v>
      </c>
      <c r="K15" s="23"/>
      <c r="L15" s="24"/>
      <c r="M15" s="119"/>
      <c r="N15" s="13"/>
    </row>
    <row r="16" customFormat="false" ht="25.5" hidden="false" customHeight="true" outlineLevel="0" collapsed="false">
      <c r="B16" s="18"/>
      <c r="C16" s="118"/>
      <c r="D16" s="25" t="s">
        <v>27</v>
      </c>
      <c r="E16" s="25" t="s">
        <v>34</v>
      </c>
      <c r="F16" s="26" t="str">
        <f aca="false">$D$5</f>
        <v>北部FC</v>
      </c>
      <c r="G16" s="27" t="s">
        <v>29</v>
      </c>
      <c r="H16" s="26" t="str">
        <f aca="false">$F$5</f>
        <v>わかくさ</v>
      </c>
      <c r="I16" s="26" t="str">
        <f aca="false">$C$5</f>
        <v>高畠蹴友</v>
      </c>
      <c r="J16" s="26" t="str">
        <f aca="false">$B$5</f>
        <v>ＦＣホークス</v>
      </c>
      <c r="K16" s="23"/>
      <c r="L16" s="24"/>
      <c r="M16" s="119"/>
      <c r="N16" s="13"/>
    </row>
    <row r="17" customFormat="false" ht="25.5" hidden="false" customHeight="true" outlineLevel="0" collapsed="false">
      <c r="B17" s="18"/>
      <c r="C17" s="118"/>
      <c r="D17" s="28" t="s">
        <v>35</v>
      </c>
      <c r="E17" s="28" t="s">
        <v>36</v>
      </c>
      <c r="F17" s="29" t="str">
        <f aca="false">$B$9</f>
        <v>ＦＣホークス</v>
      </c>
      <c r="G17" s="30" t="s">
        <v>29</v>
      </c>
      <c r="H17" s="29" t="str">
        <f aca="false">$C$9</f>
        <v>高畠蹴友</v>
      </c>
      <c r="I17" s="29" t="s">
        <v>37</v>
      </c>
      <c r="J17" s="29" t="s">
        <v>37</v>
      </c>
      <c r="K17" s="23"/>
      <c r="L17" s="24"/>
      <c r="M17" s="119"/>
      <c r="N17" s="13"/>
    </row>
    <row r="18" customFormat="false" ht="25.5" hidden="false" customHeight="true" outlineLevel="0" collapsed="false">
      <c r="B18" s="18"/>
      <c r="C18" s="118"/>
      <c r="D18" s="28" t="s">
        <v>35</v>
      </c>
      <c r="E18" s="28" t="s">
        <v>38</v>
      </c>
      <c r="F18" s="29" t="str">
        <f aca="false">$D$9</f>
        <v>北部FC</v>
      </c>
      <c r="G18" s="30" t="s">
        <v>29</v>
      </c>
      <c r="H18" s="29" t="str">
        <f aca="false">$E$9</f>
        <v>アスピランテ</v>
      </c>
      <c r="I18" s="29" t="s">
        <v>37</v>
      </c>
      <c r="J18" s="29" t="s">
        <v>37</v>
      </c>
      <c r="K18" s="23"/>
      <c r="L18" s="24"/>
      <c r="M18" s="119"/>
      <c r="N18" s="13"/>
    </row>
    <row r="19" customFormat="false" ht="25.5" hidden="false" customHeight="true" outlineLevel="0" collapsed="false">
      <c r="B19" s="18"/>
      <c r="C19" s="118"/>
      <c r="D19" s="31" t="s">
        <v>35</v>
      </c>
      <c r="E19" s="31" t="s">
        <v>39</v>
      </c>
      <c r="F19" s="32" t="str">
        <f aca="false">$B$9</f>
        <v>ＦＣホークス</v>
      </c>
      <c r="G19" s="33" t="s">
        <v>29</v>
      </c>
      <c r="H19" s="32" t="str">
        <f aca="false">$E$9</f>
        <v>アスピランテ</v>
      </c>
      <c r="I19" s="32" t="s">
        <v>37</v>
      </c>
      <c r="J19" s="32" t="s">
        <v>37</v>
      </c>
      <c r="K19" s="23"/>
      <c r="L19" s="24"/>
      <c r="M19" s="119"/>
      <c r="N19" s="13"/>
    </row>
    <row r="20" customFormat="false" ht="25.5" hidden="false" customHeight="true" outlineLevel="0" collapsed="false">
      <c r="B20" s="18"/>
      <c r="C20" s="118"/>
      <c r="D20" s="34" t="s">
        <v>27</v>
      </c>
      <c r="E20" s="113" t="s">
        <v>28</v>
      </c>
      <c r="F20" s="36" t="str">
        <f aca="false">$G$5</f>
        <v>南陽West</v>
      </c>
      <c r="G20" s="37" t="s">
        <v>29</v>
      </c>
      <c r="H20" s="36" t="str">
        <f aca="false">$B$6</f>
        <v>FC宮内</v>
      </c>
      <c r="I20" s="36" t="str">
        <f aca="false">$D$6</f>
        <v>東部SSS</v>
      </c>
      <c r="J20" s="36" t="str">
        <f aca="false">$E$6</f>
        <v>TMTsc</v>
      </c>
      <c r="K20" s="113" t="s">
        <v>48</v>
      </c>
      <c r="L20" s="120" t="s">
        <v>85</v>
      </c>
      <c r="M20" s="119"/>
      <c r="N20" s="13"/>
    </row>
    <row r="21" customFormat="false" ht="25.5" hidden="false" customHeight="true" outlineLevel="0" collapsed="false">
      <c r="B21" s="18"/>
      <c r="C21" s="118"/>
      <c r="D21" s="25" t="s">
        <v>27</v>
      </c>
      <c r="E21" s="50" t="s">
        <v>31</v>
      </c>
      <c r="F21" s="26" t="str">
        <f aca="false">$C$6</f>
        <v>アビーカ</v>
      </c>
      <c r="G21" s="27" t="s">
        <v>29</v>
      </c>
      <c r="H21" s="26" t="str">
        <f aca="false">$D$6</f>
        <v>東部SSS</v>
      </c>
      <c r="I21" s="26" t="str">
        <f aca="false">$B$6</f>
        <v>FC宮内</v>
      </c>
      <c r="J21" s="26" t="str">
        <f aca="false">$G$5</f>
        <v>南陽West</v>
      </c>
      <c r="K21" s="113"/>
      <c r="L21" s="120"/>
      <c r="M21" s="119"/>
      <c r="N21" s="13"/>
    </row>
    <row r="22" customFormat="false" ht="25.5" hidden="false" customHeight="true" outlineLevel="0" collapsed="false">
      <c r="B22" s="18"/>
      <c r="C22" s="118"/>
      <c r="D22" s="25" t="s">
        <v>27</v>
      </c>
      <c r="E22" s="50" t="s">
        <v>32</v>
      </c>
      <c r="F22" s="26" t="str">
        <f aca="false">$B$6</f>
        <v>FC宮内</v>
      </c>
      <c r="G22" s="27" t="s">
        <v>29</v>
      </c>
      <c r="H22" s="26" t="str">
        <f aca="false">$E$6</f>
        <v>TMTsc</v>
      </c>
      <c r="I22" s="26" t="str">
        <f aca="false">$C$6</f>
        <v>アビーカ</v>
      </c>
      <c r="J22" s="26" t="str">
        <f aca="false">$D$6</f>
        <v>東部SSS</v>
      </c>
      <c r="K22" s="113"/>
      <c r="L22" s="120"/>
      <c r="M22" s="119"/>
      <c r="N22" s="13"/>
    </row>
    <row r="23" customFormat="false" ht="25.5" hidden="false" customHeight="true" outlineLevel="0" collapsed="false">
      <c r="B23" s="18"/>
      <c r="C23" s="118"/>
      <c r="D23" s="25" t="s">
        <v>27</v>
      </c>
      <c r="E23" s="50" t="s">
        <v>33</v>
      </c>
      <c r="F23" s="26" t="str">
        <f aca="false">$G$5</f>
        <v>南陽West</v>
      </c>
      <c r="G23" s="27" t="s">
        <v>29</v>
      </c>
      <c r="H23" s="26" t="str">
        <f aca="false">$D$6</f>
        <v>東部SSS</v>
      </c>
      <c r="I23" s="26" t="str">
        <f aca="false">$E$6</f>
        <v>TMTsc</v>
      </c>
      <c r="J23" s="26" t="str">
        <f aca="false">$B$6</f>
        <v>FC宮内</v>
      </c>
      <c r="K23" s="113"/>
      <c r="L23" s="120"/>
      <c r="M23" s="119"/>
      <c r="N23" s="13"/>
    </row>
    <row r="24" customFormat="false" ht="25.5" hidden="false" customHeight="true" outlineLevel="0" collapsed="false">
      <c r="B24" s="18"/>
      <c r="C24" s="118"/>
      <c r="D24" s="25" t="s">
        <v>27</v>
      </c>
      <c r="E24" s="50" t="s">
        <v>34</v>
      </c>
      <c r="F24" s="26" t="str">
        <f aca="false">$C$6</f>
        <v>アビーカ</v>
      </c>
      <c r="G24" s="27" t="s">
        <v>29</v>
      </c>
      <c r="H24" s="26" t="str">
        <f aca="false">$E$6</f>
        <v>TMTsc</v>
      </c>
      <c r="I24" s="26" t="str">
        <f aca="false">$G$5</f>
        <v>南陽West</v>
      </c>
      <c r="J24" s="26" t="str">
        <f aca="false">$G$5</f>
        <v>南陽West</v>
      </c>
      <c r="K24" s="113"/>
      <c r="L24" s="120"/>
      <c r="M24" s="119"/>
      <c r="N24" s="13"/>
    </row>
    <row r="25" customFormat="false" ht="25.5" hidden="false" customHeight="true" outlineLevel="0" collapsed="false">
      <c r="B25" s="18"/>
      <c r="C25" s="118"/>
      <c r="D25" s="28" t="s">
        <v>35</v>
      </c>
      <c r="E25" s="28" t="s">
        <v>36</v>
      </c>
      <c r="F25" s="29" t="str">
        <f aca="false">$F$9</f>
        <v>南陽West</v>
      </c>
      <c r="G25" s="30" t="s">
        <v>29</v>
      </c>
      <c r="H25" s="29" t="str">
        <f aca="false">$I$9</f>
        <v>ｱｽﾃﾗｰｿ高畠FC</v>
      </c>
      <c r="I25" s="29" t="s">
        <v>37</v>
      </c>
      <c r="J25" s="29" t="s">
        <v>37</v>
      </c>
      <c r="K25" s="113"/>
      <c r="L25" s="120"/>
      <c r="M25" s="119"/>
      <c r="N25" s="13"/>
    </row>
    <row r="26" customFormat="false" ht="25.5" hidden="false" customHeight="true" outlineLevel="0" collapsed="false">
      <c r="B26" s="18"/>
      <c r="C26" s="118"/>
      <c r="D26" s="28" t="s">
        <v>35</v>
      </c>
      <c r="E26" s="28" t="s">
        <v>38</v>
      </c>
      <c r="F26" s="29" t="str">
        <f aca="false">$G$9</f>
        <v>アビーカＡ</v>
      </c>
      <c r="G26" s="30"/>
      <c r="H26" s="29" t="str">
        <f aca="false">$I$9</f>
        <v>ｱｽﾃﾗｰｿ高畠FC</v>
      </c>
      <c r="I26" s="29" t="s">
        <v>37</v>
      </c>
      <c r="J26" s="29" t="s">
        <v>37</v>
      </c>
      <c r="K26" s="113"/>
      <c r="L26" s="120"/>
      <c r="M26" s="119"/>
      <c r="N26" s="13"/>
    </row>
    <row r="27" customFormat="false" ht="25.5" hidden="false" customHeight="true" outlineLevel="0" collapsed="false">
      <c r="B27" s="18"/>
      <c r="C27" s="118"/>
      <c r="D27" s="28" t="s">
        <v>35</v>
      </c>
      <c r="E27" s="28" t="s">
        <v>39</v>
      </c>
      <c r="F27" s="29" t="str">
        <f aca="false">$F$9</f>
        <v>南陽West</v>
      </c>
      <c r="G27" s="30" t="s">
        <v>29</v>
      </c>
      <c r="H27" s="29" t="str">
        <f aca="false">$H$9</f>
        <v>アビーカＢ</v>
      </c>
      <c r="I27" s="29" t="s">
        <v>37</v>
      </c>
      <c r="J27" s="29" t="s">
        <v>37</v>
      </c>
      <c r="K27" s="113"/>
      <c r="L27" s="120"/>
      <c r="M27" s="119"/>
      <c r="N27" s="13"/>
    </row>
    <row r="28" customFormat="false" ht="25.5" hidden="false" customHeight="true" outlineLevel="0" collapsed="false">
      <c r="B28" s="46" t="s">
        <v>46</v>
      </c>
      <c r="C28" s="115" t="s">
        <v>47</v>
      </c>
      <c r="D28" s="20" t="s">
        <v>27</v>
      </c>
      <c r="E28" s="121" t="s">
        <v>28</v>
      </c>
      <c r="F28" s="21" t="str">
        <f aca="false">$B$5</f>
        <v>ＦＣホークス</v>
      </c>
      <c r="G28" s="22" t="s">
        <v>29</v>
      </c>
      <c r="H28" s="21" t="str">
        <f aca="false">$F$5</f>
        <v>わかくさ</v>
      </c>
      <c r="I28" s="21" t="str">
        <f aca="false">$G$5</f>
        <v>南陽West</v>
      </c>
      <c r="J28" s="21" t="str">
        <f aca="false">$D$5</f>
        <v>北部FC</v>
      </c>
      <c r="K28" s="23" t="s">
        <v>86</v>
      </c>
      <c r="L28" s="48"/>
      <c r="M28" s="122"/>
      <c r="N28" s="13"/>
    </row>
    <row r="29" customFormat="false" ht="25.5" hidden="false" customHeight="true" outlineLevel="0" collapsed="false">
      <c r="B29" s="46"/>
      <c r="C29" s="115"/>
      <c r="D29" s="25" t="s">
        <v>27</v>
      </c>
      <c r="E29" s="50" t="s">
        <v>31</v>
      </c>
      <c r="F29" s="49" t="str">
        <f aca="false">$D$5</f>
        <v>北部FC</v>
      </c>
      <c r="G29" s="27" t="s">
        <v>29</v>
      </c>
      <c r="H29" s="26" t="str">
        <f aca="false">$G$5</f>
        <v>南陽West</v>
      </c>
      <c r="I29" s="26" t="str">
        <f aca="false">$B$5</f>
        <v>ＦＣホークス</v>
      </c>
      <c r="J29" s="26" t="str">
        <f aca="false">$E$6</f>
        <v>TMTsc</v>
      </c>
      <c r="K29" s="23"/>
      <c r="L29" s="48"/>
      <c r="M29" s="122"/>
      <c r="N29" s="13"/>
    </row>
    <row r="30" customFormat="false" ht="25.5" hidden="false" customHeight="true" outlineLevel="0" collapsed="false">
      <c r="B30" s="46"/>
      <c r="C30" s="115"/>
      <c r="D30" s="25" t="s">
        <v>27</v>
      </c>
      <c r="E30" s="50" t="s">
        <v>32</v>
      </c>
      <c r="F30" s="26" t="str">
        <f aca="false">$B$5</f>
        <v>ＦＣホークス</v>
      </c>
      <c r="G30" s="27" t="s">
        <v>29</v>
      </c>
      <c r="H30" s="26" t="str">
        <f aca="false">$E$6</f>
        <v>TMTsc</v>
      </c>
      <c r="I30" s="26" t="str">
        <f aca="false">$D$5</f>
        <v>北部FC</v>
      </c>
      <c r="J30" s="26" t="str">
        <f aca="false">$F$5</f>
        <v>わかくさ</v>
      </c>
      <c r="K30" s="23"/>
      <c r="L30" s="48"/>
      <c r="M30" s="122"/>
      <c r="N30" s="13"/>
    </row>
    <row r="31" customFormat="false" ht="25.5" hidden="false" customHeight="true" outlineLevel="0" collapsed="false">
      <c r="B31" s="46"/>
      <c r="C31" s="115"/>
      <c r="D31" s="25" t="s">
        <v>27</v>
      </c>
      <c r="E31" s="50" t="s">
        <v>33</v>
      </c>
      <c r="F31" s="26" t="str">
        <f aca="false">$F$5</f>
        <v>わかくさ</v>
      </c>
      <c r="G31" s="27" t="s">
        <v>29</v>
      </c>
      <c r="H31" s="26" t="str">
        <f aca="false">$G$5</f>
        <v>南陽West</v>
      </c>
      <c r="I31" s="26" t="str">
        <f aca="false">$E$6</f>
        <v>TMTsc</v>
      </c>
      <c r="J31" s="26" t="str">
        <f aca="false">$B$5</f>
        <v>ＦＣホークス</v>
      </c>
      <c r="K31" s="23"/>
      <c r="L31" s="48"/>
      <c r="M31" s="122"/>
      <c r="N31" s="13"/>
    </row>
    <row r="32" customFormat="false" ht="25.5" hidden="false" customHeight="true" outlineLevel="0" collapsed="false">
      <c r="B32" s="46"/>
      <c r="C32" s="115"/>
      <c r="D32" s="25" t="s">
        <v>27</v>
      </c>
      <c r="E32" s="50" t="s">
        <v>34</v>
      </c>
      <c r="F32" s="49" t="str">
        <f aca="false">$D$5</f>
        <v>北部FC</v>
      </c>
      <c r="G32" s="27" t="s">
        <v>29</v>
      </c>
      <c r="H32" s="26" t="str">
        <f aca="false">$E$6</f>
        <v>TMTsc</v>
      </c>
      <c r="I32" s="26" t="str">
        <f aca="false">$F$5</f>
        <v>わかくさ</v>
      </c>
      <c r="J32" s="26" t="str">
        <f aca="false">$G$5</f>
        <v>南陽West</v>
      </c>
      <c r="K32" s="23"/>
      <c r="L32" s="48"/>
      <c r="M32" s="122"/>
      <c r="N32" s="13"/>
    </row>
    <row r="33" customFormat="false" ht="25.5" hidden="false" customHeight="true" outlineLevel="0" collapsed="false">
      <c r="B33" s="46"/>
      <c r="C33" s="115"/>
      <c r="D33" s="28" t="s">
        <v>35</v>
      </c>
      <c r="E33" s="28" t="s">
        <v>36</v>
      </c>
      <c r="F33" s="29" t="str">
        <f aca="false">$B$9</f>
        <v>ＦＣホークス</v>
      </c>
      <c r="G33" s="30" t="s">
        <v>29</v>
      </c>
      <c r="H33" s="29" t="str">
        <f aca="false">$I$9</f>
        <v>ｱｽﾃﾗｰｿ高畠FC</v>
      </c>
      <c r="I33" s="29" t="s">
        <v>37</v>
      </c>
      <c r="J33" s="29" t="s">
        <v>37</v>
      </c>
      <c r="K33" s="23"/>
      <c r="L33" s="48"/>
      <c r="M33" s="122"/>
      <c r="N33" s="13"/>
    </row>
    <row r="34" customFormat="false" ht="25.5" hidden="false" customHeight="true" outlineLevel="0" collapsed="false">
      <c r="B34" s="46"/>
      <c r="C34" s="115"/>
      <c r="D34" s="28" t="s">
        <v>35</v>
      </c>
      <c r="E34" s="28" t="s">
        <v>38</v>
      </c>
      <c r="F34" s="29" t="str">
        <f aca="false">$D$9</f>
        <v>北部FC</v>
      </c>
      <c r="G34" s="30"/>
      <c r="H34" s="29" t="str">
        <f aca="false">$J$9</f>
        <v>わかくさ</v>
      </c>
      <c r="I34" s="29" t="s">
        <v>37</v>
      </c>
      <c r="J34" s="29" t="s">
        <v>37</v>
      </c>
      <c r="K34" s="23"/>
      <c r="L34" s="48"/>
      <c r="M34" s="122"/>
      <c r="N34" s="13"/>
    </row>
    <row r="35" customFormat="false" ht="25.5" hidden="false" customHeight="true" outlineLevel="0" collapsed="false">
      <c r="B35" s="46"/>
      <c r="C35" s="115"/>
      <c r="D35" s="31" t="s">
        <v>35</v>
      </c>
      <c r="E35" s="31" t="s">
        <v>39</v>
      </c>
      <c r="F35" s="54" t="str">
        <f aca="false">$F$9</f>
        <v>南陽West</v>
      </c>
      <c r="G35" s="65" t="s">
        <v>29</v>
      </c>
      <c r="H35" s="54" t="str">
        <f aca="false">$J$9</f>
        <v>わかくさ</v>
      </c>
      <c r="I35" s="54" t="s">
        <v>37</v>
      </c>
      <c r="J35" s="54" t="s">
        <v>37</v>
      </c>
      <c r="K35" s="23"/>
      <c r="L35" s="48"/>
      <c r="M35" s="122"/>
      <c r="N35" s="13"/>
    </row>
    <row r="36" customFormat="false" ht="25.5" hidden="false" customHeight="true" outlineLevel="0" collapsed="false">
      <c r="B36" s="46"/>
      <c r="C36" s="115"/>
      <c r="D36" s="56" t="s">
        <v>27</v>
      </c>
      <c r="E36" s="56" t="s">
        <v>28</v>
      </c>
      <c r="F36" s="57" t="str">
        <f aca="false">$B$6</f>
        <v>FC宮内</v>
      </c>
      <c r="G36" s="58" t="s">
        <v>29</v>
      </c>
      <c r="H36" s="57" t="str">
        <f aca="false">$C$6</f>
        <v>アビーカ</v>
      </c>
      <c r="I36" s="57" t="str">
        <f aca="false">$D$6</f>
        <v>東部SSS</v>
      </c>
      <c r="J36" s="57" t="str">
        <f aca="false">$E$5</f>
        <v>アスピランテ</v>
      </c>
      <c r="K36" s="59" t="s">
        <v>86</v>
      </c>
      <c r="L36" s="60"/>
      <c r="M36" s="122"/>
      <c r="N36" s="13"/>
      <c r="T36" s="42"/>
      <c r="U36" s="42"/>
    </row>
    <row r="37" customFormat="false" ht="25.5" hidden="false" customHeight="true" outlineLevel="0" collapsed="false">
      <c r="B37" s="46"/>
      <c r="C37" s="115"/>
      <c r="D37" s="25" t="s">
        <v>27</v>
      </c>
      <c r="E37" s="25" t="s">
        <v>31</v>
      </c>
      <c r="F37" s="26" t="str">
        <f aca="false">$E$5</f>
        <v>アスピランテ</v>
      </c>
      <c r="G37" s="27" t="s">
        <v>29</v>
      </c>
      <c r="H37" s="26" t="str">
        <f aca="false">$D$6</f>
        <v>東部SSS</v>
      </c>
      <c r="I37" s="26" t="str">
        <f aca="false">$C$6</f>
        <v>アビーカ</v>
      </c>
      <c r="J37" s="57" t="str">
        <f aca="false">$B$6</f>
        <v>FC宮内</v>
      </c>
      <c r="K37" s="59"/>
      <c r="L37" s="60"/>
      <c r="M37" s="122"/>
      <c r="N37" s="13"/>
      <c r="T37" s="42"/>
      <c r="U37" s="42"/>
    </row>
    <row r="38" customFormat="false" ht="25.5" hidden="false" customHeight="true" outlineLevel="0" collapsed="false">
      <c r="B38" s="46"/>
      <c r="C38" s="115"/>
      <c r="D38" s="25" t="s">
        <v>27</v>
      </c>
      <c r="E38" s="25" t="s">
        <v>32</v>
      </c>
      <c r="F38" s="26" t="str">
        <f aca="false">$C$5</f>
        <v>高畠蹴友</v>
      </c>
      <c r="G38" s="27" t="s">
        <v>29</v>
      </c>
      <c r="H38" s="26" t="str">
        <f aca="false">$C$6</f>
        <v>アビーカ</v>
      </c>
      <c r="I38" s="26" t="str">
        <f aca="false">$E$5</f>
        <v>アスピランテ</v>
      </c>
      <c r="J38" s="26" t="str">
        <f aca="false">$D$6</f>
        <v>東部SSS</v>
      </c>
      <c r="K38" s="59"/>
      <c r="L38" s="60"/>
      <c r="M38" s="122"/>
      <c r="N38" s="13"/>
    </row>
    <row r="39" customFormat="false" ht="25.5" hidden="false" customHeight="true" outlineLevel="0" collapsed="false">
      <c r="B39" s="46"/>
      <c r="C39" s="115"/>
      <c r="D39" s="25" t="s">
        <v>27</v>
      </c>
      <c r="E39" s="25" t="s">
        <v>33</v>
      </c>
      <c r="F39" s="26" t="str">
        <f aca="false">$E$5</f>
        <v>アスピランテ</v>
      </c>
      <c r="G39" s="27" t="s">
        <v>29</v>
      </c>
      <c r="H39" s="26" t="str">
        <f aca="false">$B$6</f>
        <v>FC宮内</v>
      </c>
      <c r="I39" s="26" t="str">
        <f aca="false">$C$5</f>
        <v>高畠蹴友</v>
      </c>
      <c r="J39" s="26" t="str">
        <f aca="false">$C$6</f>
        <v>アビーカ</v>
      </c>
      <c r="K39" s="59"/>
      <c r="L39" s="60"/>
      <c r="M39" s="122"/>
      <c r="N39" s="13"/>
    </row>
    <row r="40" customFormat="false" ht="25.5" hidden="false" customHeight="true" outlineLevel="0" collapsed="false">
      <c r="B40" s="46"/>
      <c r="C40" s="115"/>
      <c r="D40" s="25" t="s">
        <v>27</v>
      </c>
      <c r="E40" s="50" t="s">
        <v>34</v>
      </c>
      <c r="F40" s="26" t="str">
        <f aca="false">$C$5</f>
        <v>高畠蹴友</v>
      </c>
      <c r="G40" s="27" t="s">
        <v>29</v>
      </c>
      <c r="H40" s="26" t="str">
        <f aca="false">$D$6</f>
        <v>東部SSS</v>
      </c>
      <c r="I40" s="57" t="str">
        <f aca="false">$B$6</f>
        <v>FC宮内</v>
      </c>
      <c r="J40" s="57" t="str">
        <f aca="false">$B$6</f>
        <v>FC宮内</v>
      </c>
      <c r="K40" s="59"/>
      <c r="L40" s="60"/>
      <c r="M40" s="122"/>
      <c r="N40" s="13"/>
    </row>
    <row r="41" customFormat="false" ht="25.5" hidden="false" customHeight="true" outlineLevel="0" collapsed="false">
      <c r="B41" s="46"/>
      <c r="C41" s="115"/>
      <c r="D41" s="28" t="s">
        <v>35</v>
      </c>
      <c r="E41" s="28" t="s">
        <v>36</v>
      </c>
      <c r="F41" s="29" t="str">
        <f aca="false">$E$9</f>
        <v>アスピランテ</v>
      </c>
      <c r="G41" s="30" t="s">
        <v>29</v>
      </c>
      <c r="H41" s="29" t="str">
        <f aca="false">$H$9</f>
        <v>アビーカＢ</v>
      </c>
      <c r="I41" s="29" t="s">
        <v>37</v>
      </c>
      <c r="J41" s="29" t="s">
        <v>37</v>
      </c>
      <c r="K41" s="59"/>
      <c r="L41" s="60"/>
      <c r="M41" s="122"/>
      <c r="N41" s="13"/>
    </row>
    <row r="42" customFormat="false" ht="25.5" hidden="false" customHeight="true" outlineLevel="0" collapsed="false">
      <c r="B42" s="46"/>
      <c r="C42" s="115"/>
      <c r="D42" s="28" t="s">
        <v>35</v>
      </c>
      <c r="E42" s="28" t="s">
        <v>38</v>
      </c>
      <c r="F42" s="29" t="str">
        <f aca="false">$F$9</f>
        <v>南陽West</v>
      </c>
      <c r="G42" s="30" t="s">
        <v>29</v>
      </c>
      <c r="H42" s="29" t="str">
        <f aca="false">$G$9</f>
        <v>アビーカＡ</v>
      </c>
      <c r="I42" s="29" t="s">
        <v>37</v>
      </c>
      <c r="J42" s="29" t="s">
        <v>37</v>
      </c>
      <c r="K42" s="59"/>
      <c r="L42" s="60"/>
      <c r="M42" s="122"/>
      <c r="N42" s="13"/>
    </row>
    <row r="43" customFormat="false" ht="25.5" hidden="false" customHeight="true" outlineLevel="0" collapsed="false">
      <c r="B43" s="46"/>
      <c r="C43" s="115"/>
      <c r="D43" s="28" t="s">
        <v>35</v>
      </c>
      <c r="E43" s="28" t="s">
        <v>39</v>
      </c>
      <c r="F43" s="29" t="str">
        <f aca="false">$C$9</f>
        <v>高畠蹴友</v>
      </c>
      <c r="G43" s="30" t="s">
        <v>29</v>
      </c>
      <c r="H43" s="32" t="str">
        <f aca="false">$H$9</f>
        <v>アビーカＢ</v>
      </c>
      <c r="I43" s="32" t="s">
        <v>37</v>
      </c>
      <c r="J43" s="32" t="s">
        <v>37</v>
      </c>
      <c r="K43" s="59"/>
      <c r="L43" s="60"/>
      <c r="M43" s="122"/>
      <c r="N43" s="13"/>
    </row>
    <row r="44" customFormat="false" ht="25.5" hidden="false" customHeight="true" outlineLevel="0" collapsed="false">
      <c r="B44" s="18" t="s">
        <v>50</v>
      </c>
      <c r="C44" s="115" t="s">
        <v>51</v>
      </c>
      <c r="D44" s="20" t="s">
        <v>27</v>
      </c>
      <c r="E44" s="20" t="s">
        <v>87</v>
      </c>
      <c r="F44" s="21" t="str">
        <f aca="false">$B$5</f>
        <v>ＦＣホークス</v>
      </c>
      <c r="G44" s="22" t="s">
        <v>29</v>
      </c>
      <c r="H44" s="21" t="str">
        <f aca="false">$D$5</f>
        <v>北部FC</v>
      </c>
      <c r="I44" s="21" t="str">
        <f aca="false">$G$5</f>
        <v>南陽West</v>
      </c>
      <c r="J44" s="21" t="str">
        <f aca="false">$C$5</f>
        <v>高畠蹴友</v>
      </c>
      <c r="K44" s="61" t="s">
        <v>52</v>
      </c>
      <c r="L44" s="62" t="s">
        <v>75</v>
      </c>
      <c r="M44" s="122"/>
      <c r="N44" s="13"/>
    </row>
    <row r="45" customFormat="false" ht="25.5" hidden="false" customHeight="true" outlineLevel="0" collapsed="false">
      <c r="B45" s="18"/>
      <c r="C45" s="115"/>
      <c r="D45" s="25" t="s">
        <v>27</v>
      </c>
      <c r="E45" s="25" t="s">
        <v>88</v>
      </c>
      <c r="F45" s="26" t="str">
        <f aca="false">$C$5</f>
        <v>高畠蹴友</v>
      </c>
      <c r="G45" s="27"/>
      <c r="H45" s="26" t="str">
        <f aca="false">$G$5</f>
        <v>南陽West</v>
      </c>
      <c r="I45" s="26" t="str">
        <f aca="false">$D$5</f>
        <v>北部FC</v>
      </c>
      <c r="J45" s="26" t="str">
        <f aca="false">$B$6</f>
        <v>FC宮内</v>
      </c>
      <c r="K45" s="61"/>
      <c r="L45" s="62"/>
      <c r="M45" s="122"/>
      <c r="N45" s="13"/>
    </row>
    <row r="46" customFormat="false" ht="25.5" hidden="false" customHeight="true" outlineLevel="0" collapsed="false">
      <c r="B46" s="18"/>
      <c r="C46" s="115"/>
      <c r="D46" s="25" t="s">
        <v>27</v>
      </c>
      <c r="E46" s="25" t="s">
        <v>89</v>
      </c>
      <c r="F46" s="26" t="str">
        <f aca="false">$D$5</f>
        <v>北部FC</v>
      </c>
      <c r="G46" s="27" t="s">
        <v>29</v>
      </c>
      <c r="H46" s="26" t="str">
        <f aca="false">$B$6</f>
        <v>FC宮内</v>
      </c>
      <c r="I46" s="26" t="str">
        <f aca="false">$C$5</f>
        <v>高畠蹴友</v>
      </c>
      <c r="J46" s="26" t="str">
        <f aca="false">$B$5</f>
        <v>ＦＣホークス</v>
      </c>
      <c r="K46" s="61"/>
      <c r="L46" s="62"/>
      <c r="M46" s="122"/>
      <c r="N46" s="13"/>
    </row>
    <row r="47" customFormat="false" ht="25.5" hidden="false" customHeight="true" outlineLevel="0" collapsed="false">
      <c r="B47" s="18"/>
      <c r="C47" s="115"/>
      <c r="D47" s="25" t="s">
        <v>27</v>
      </c>
      <c r="E47" s="25" t="s">
        <v>90</v>
      </c>
      <c r="F47" s="26" t="str">
        <f aca="false">$B$5</f>
        <v>ＦＣホークス</v>
      </c>
      <c r="G47" s="27" t="s">
        <v>29</v>
      </c>
      <c r="H47" s="26" t="str">
        <f aca="false">$G$5</f>
        <v>南陽West</v>
      </c>
      <c r="I47" s="26" t="str">
        <f aca="false">$B$6</f>
        <v>FC宮内</v>
      </c>
      <c r="J47" s="26" t="str">
        <f aca="false">$D$5</f>
        <v>北部FC</v>
      </c>
      <c r="K47" s="61"/>
      <c r="L47" s="62"/>
      <c r="M47" s="122"/>
      <c r="N47" s="13"/>
    </row>
    <row r="48" customFormat="false" ht="25.5" hidden="false" customHeight="true" outlineLevel="0" collapsed="false">
      <c r="B48" s="18"/>
      <c r="C48" s="115"/>
      <c r="D48" s="25" t="s">
        <v>27</v>
      </c>
      <c r="E48" s="50" t="s">
        <v>91</v>
      </c>
      <c r="F48" s="26" t="str">
        <f aca="false">$C$5</f>
        <v>高畠蹴友</v>
      </c>
      <c r="G48" s="27" t="s">
        <v>29</v>
      </c>
      <c r="H48" s="26" t="str">
        <f aca="false">$B$6</f>
        <v>FC宮内</v>
      </c>
      <c r="I48" s="26" t="str">
        <f aca="false">$B$5</f>
        <v>ＦＣホークス</v>
      </c>
      <c r="J48" s="26" t="str">
        <f aca="false">$G$5</f>
        <v>南陽West</v>
      </c>
      <c r="K48" s="61"/>
      <c r="L48" s="62"/>
      <c r="M48" s="122"/>
      <c r="N48" s="13"/>
    </row>
    <row r="49" customFormat="false" ht="25.5" hidden="false" customHeight="true" outlineLevel="0" collapsed="false">
      <c r="B49" s="18"/>
      <c r="C49" s="115"/>
      <c r="D49" s="28" t="s">
        <v>35</v>
      </c>
      <c r="E49" s="28" t="s">
        <v>92</v>
      </c>
      <c r="F49" s="29" t="str">
        <f aca="false">$B$9</f>
        <v>ＦＣホークス</v>
      </c>
      <c r="G49" s="30" t="s">
        <v>29</v>
      </c>
      <c r="H49" s="29" t="str">
        <f aca="false">$D$9</f>
        <v>北部FC</v>
      </c>
      <c r="I49" s="29" t="s">
        <v>37</v>
      </c>
      <c r="J49" s="29" t="s">
        <v>37</v>
      </c>
      <c r="K49" s="61"/>
      <c r="L49" s="62"/>
      <c r="M49" s="122"/>
      <c r="N49" s="13"/>
    </row>
    <row r="50" customFormat="false" ht="25.5" hidden="false" customHeight="true" outlineLevel="0" collapsed="false">
      <c r="B50" s="18"/>
      <c r="C50" s="115"/>
      <c r="D50" s="28" t="s">
        <v>35</v>
      </c>
      <c r="E50" s="28" t="s">
        <v>93</v>
      </c>
      <c r="F50" s="29" t="str">
        <f aca="false">$C$9</f>
        <v>高畠蹴友</v>
      </c>
      <c r="G50" s="30" t="s">
        <v>29</v>
      </c>
      <c r="H50" s="29" t="str">
        <f aca="false">$F$9</f>
        <v>南陽West</v>
      </c>
      <c r="I50" s="29" t="s">
        <v>37</v>
      </c>
      <c r="J50" s="29" t="s">
        <v>37</v>
      </c>
      <c r="K50" s="61"/>
      <c r="L50" s="62"/>
      <c r="M50" s="122"/>
      <c r="N50" s="13"/>
    </row>
    <row r="51" customFormat="false" ht="25.5" hidden="false" customHeight="true" outlineLevel="0" collapsed="false">
      <c r="B51" s="18"/>
      <c r="C51" s="115"/>
      <c r="D51" s="28" t="s">
        <v>35</v>
      </c>
      <c r="E51" s="28" t="s">
        <v>94</v>
      </c>
      <c r="F51" s="29" t="str">
        <f aca="false">$B$9</f>
        <v>ＦＣホークス</v>
      </c>
      <c r="G51" s="30" t="s">
        <v>29</v>
      </c>
      <c r="H51" s="29" t="str">
        <f aca="false">$C$9</f>
        <v>高畠蹴友</v>
      </c>
      <c r="I51" s="29" t="s">
        <v>37</v>
      </c>
      <c r="J51" s="29" t="s">
        <v>37</v>
      </c>
      <c r="K51" s="61"/>
      <c r="L51" s="62"/>
      <c r="M51" s="122"/>
      <c r="N51" s="13"/>
    </row>
    <row r="52" customFormat="false" ht="25.5" hidden="false" customHeight="true" outlineLevel="0" collapsed="false">
      <c r="B52" s="18"/>
      <c r="C52" s="115"/>
      <c r="D52" s="64" t="s">
        <v>35</v>
      </c>
      <c r="E52" s="64" t="s">
        <v>95</v>
      </c>
      <c r="F52" s="123" t="str">
        <f aca="false">$D$9</f>
        <v>北部FC</v>
      </c>
      <c r="G52" s="124" t="s">
        <v>29</v>
      </c>
      <c r="H52" s="52" t="str">
        <f aca="false">$F$9</f>
        <v>南陽West</v>
      </c>
      <c r="I52" s="52" t="s">
        <v>37</v>
      </c>
      <c r="J52" s="52" t="s">
        <v>37</v>
      </c>
      <c r="K52" s="61"/>
      <c r="L52" s="62"/>
      <c r="M52" s="122"/>
      <c r="N52" s="13"/>
    </row>
    <row r="53" customFormat="false" ht="25.5" hidden="false" customHeight="true" outlineLevel="0" collapsed="false">
      <c r="B53" s="18"/>
      <c r="C53" s="115"/>
      <c r="D53" s="34" t="s">
        <v>27</v>
      </c>
      <c r="E53" s="34" t="s">
        <v>87</v>
      </c>
      <c r="F53" s="36" t="str">
        <f aca="false">$D$6</f>
        <v>東部SSS</v>
      </c>
      <c r="G53" s="37" t="s">
        <v>29</v>
      </c>
      <c r="H53" s="36" t="str">
        <f aca="false">$E$6</f>
        <v>TMTsc</v>
      </c>
      <c r="I53" s="36" t="str">
        <f aca="false">$E$5</f>
        <v>アスピランテ</v>
      </c>
      <c r="J53" s="36" t="str">
        <f aca="false">$C$6</f>
        <v>アビーカ</v>
      </c>
      <c r="K53" s="125" t="s">
        <v>52</v>
      </c>
      <c r="L53" s="126" t="s">
        <v>14</v>
      </c>
      <c r="M53" s="122"/>
      <c r="N53" s="13"/>
    </row>
    <row r="54" customFormat="false" ht="25.5" hidden="false" customHeight="true" outlineLevel="0" collapsed="false">
      <c r="B54" s="18"/>
      <c r="C54" s="115"/>
      <c r="D54" s="25" t="s">
        <v>27</v>
      </c>
      <c r="E54" s="25" t="s">
        <v>88</v>
      </c>
      <c r="F54" s="26" t="str">
        <f aca="false">$E$5</f>
        <v>アスピランテ</v>
      </c>
      <c r="G54" s="27" t="s">
        <v>29</v>
      </c>
      <c r="H54" s="26" t="str">
        <f aca="false">$C$6</f>
        <v>アビーカ</v>
      </c>
      <c r="I54" s="26" t="str">
        <f aca="false">$D$6</f>
        <v>東部SSS</v>
      </c>
      <c r="J54" s="26" t="str">
        <f aca="false">$F$5</f>
        <v>わかくさ</v>
      </c>
      <c r="K54" s="125"/>
      <c r="L54" s="126"/>
      <c r="M54" s="122"/>
      <c r="N54" s="13"/>
    </row>
    <row r="55" customFormat="false" ht="25.5" hidden="false" customHeight="true" outlineLevel="0" collapsed="false">
      <c r="B55" s="18"/>
      <c r="C55" s="115"/>
      <c r="D55" s="25" t="s">
        <v>27</v>
      </c>
      <c r="E55" s="25" t="s">
        <v>89</v>
      </c>
      <c r="F55" s="26" t="str">
        <f aca="false">$F$5</f>
        <v>わかくさ</v>
      </c>
      <c r="G55" s="27" t="s">
        <v>29</v>
      </c>
      <c r="H55" s="26" t="str">
        <f aca="false">$D$6</f>
        <v>東部SSS</v>
      </c>
      <c r="I55" s="26" t="str">
        <f aca="false">$C$6</f>
        <v>アビーカ</v>
      </c>
      <c r="J55" s="26" t="str">
        <f aca="false">$E$6</f>
        <v>TMTsc</v>
      </c>
      <c r="K55" s="125"/>
      <c r="L55" s="126"/>
      <c r="M55" s="122"/>
      <c r="N55" s="13"/>
    </row>
    <row r="56" customFormat="false" ht="25.5" hidden="false" customHeight="true" outlineLevel="0" collapsed="false">
      <c r="B56" s="18"/>
      <c r="C56" s="115"/>
      <c r="D56" s="25" t="s">
        <v>27</v>
      </c>
      <c r="E56" s="25" t="s">
        <v>90</v>
      </c>
      <c r="F56" s="26" t="str">
        <f aca="false">$E$5</f>
        <v>アスピランテ</v>
      </c>
      <c r="G56" s="27" t="s">
        <v>29</v>
      </c>
      <c r="H56" s="26" t="str">
        <f aca="false">$E$6</f>
        <v>TMTsc</v>
      </c>
      <c r="I56" s="26" t="str">
        <f aca="false">$F$5</f>
        <v>わかくさ</v>
      </c>
      <c r="J56" s="26" t="str">
        <f aca="false">$D$6</f>
        <v>東部SSS</v>
      </c>
      <c r="K56" s="125"/>
      <c r="L56" s="126"/>
      <c r="M56" s="122"/>
      <c r="N56" s="13"/>
    </row>
    <row r="57" customFormat="false" ht="25.5" hidden="false" customHeight="true" outlineLevel="0" collapsed="false">
      <c r="B57" s="18"/>
      <c r="C57" s="115"/>
      <c r="D57" s="25" t="s">
        <v>27</v>
      </c>
      <c r="E57" s="50" t="s">
        <v>91</v>
      </c>
      <c r="F57" s="26" t="str">
        <f aca="false">$F$5</f>
        <v>わかくさ</v>
      </c>
      <c r="G57" s="27" t="s">
        <v>29</v>
      </c>
      <c r="H57" s="26" t="str">
        <f aca="false">$C$6</f>
        <v>アビーカ</v>
      </c>
      <c r="I57" s="26" t="str">
        <f aca="false">$E$6</f>
        <v>TMTsc</v>
      </c>
      <c r="J57" s="26" t="str">
        <f aca="false">$E$5</f>
        <v>アスピランテ</v>
      </c>
      <c r="K57" s="125"/>
      <c r="L57" s="126"/>
      <c r="M57" s="122"/>
      <c r="N57" s="13"/>
    </row>
    <row r="58" customFormat="false" ht="25.5" hidden="false" customHeight="true" outlineLevel="0" collapsed="false">
      <c r="B58" s="18"/>
      <c r="C58" s="115"/>
      <c r="D58" s="28" t="s">
        <v>35</v>
      </c>
      <c r="E58" s="28" t="s">
        <v>92</v>
      </c>
      <c r="F58" s="29" t="str">
        <f aca="false">$H$9</f>
        <v>アビーカＢ</v>
      </c>
      <c r="G58" s="30" t="s">
        <v>29</v>
      </c>
      <c r="H58" s="29" t="str">
        <f aca="false">$I$9</f>
        <v>ｱｽﾃﾗｰｿ高畠FC</v>
      </c>
      <c r="I58" s="29" t="s">
        <v>37</v>
      </c>
      <c r="J58" s="29" t="s">
        <v>37</v>
      </c>
      <c r="K58" s="125"/>
      <c r="L58" s="126"/>
      <c r="M58" s="122"/>
      <c r="N58" s="13"/>
    </row>
    <row r="59" customFormat="false" ht="25.5" hidden="false" customHeight="true" outlineLevel="0" collapsed="false">
      <c r="B59" s="18"/>
      <c r="C59" s="115"/>
      <c r="D59" s="28" t="s">
        <v>35</v>
      </c>
      <c r="E59" s="28" t="s">
        <v>93</v>
      </c>
      <c r="F59" s="29" t="str">
        <f aca="false">$G$9</f>
        <v>アビーカＡ</v>
      </c>
      <c r="G59" s="30" t="s">
        <v>29</v>
      </c>
      <c r="H59" s="29" t="str">
        <f aca="false">$J$9</f>
        <v>わかくさ</v>
      </c>
      <c r="I59" s="29" t="s">
        <v>37</v>
      </c>
      <c r="J59" s="29" t="s">
        <v>37</v>
      </c>
      <c r="K59" s="125"/>
      <c r="L59" s="126"/>
      <c r="M59" s="122"/>
      <c r="N59" s="13"/>
    </row>
    <row r="60" customFormat="false" ht="25.5" hidden="false" customHeight="true" outlineLevel="0" collapsed="false">
      <c r="B60" s="18"/>
      <c r="C60" s="115"/>
      <c r="D60" s="43" t="s">
        <v>35</v>
      </c>
      <c r="E60" s="43" t="s">
        <v>94</v>
      </c>
      <c r="F60" s="44" t="str">
        <f aca="false">$E$9</f>
        <v>アスピランテ</v>
      </c>
      <c r="G60" s="45" t="s">
        <v>29</v>
      </c>
      <c r="H60" s="44" t="str">
        <f aca="false">$I$9</f>
        <v>ｱｽﾃﾗｰｿ高畠FC</v>
      </c>
      <c r="I60" s="44" t="s">
        <v>37</v>
      </c>
      <c r="J60" s="44" t="s">
        <v>37</v>
      </c>
      <c r="K60" s="125"/>
      <c r="L60" s="126"/>
      <c r="M60" s="122"/>
      <c r="N60" s="13"/>
    </row>
    <row r="61" customFormat="false" ht="25.5" hidden="false" customHeight="true" outlineLevel="0" collapsed="false">
      <c r="B61" s="18" t="s">
        <v>55</v>
      </c>
      <c r="C61" s="127" t="s">
        <v>96</v>
      </c>
      <c r="D61" s="56" t="s">
        <v>27</v>
      </c>
      <c r="E61" s="56" t="s">
        <v>87</v>
      </c>
      <c r="F61" s="57" t="str">
        <f aca="false">$B$5</f>
        <v>ＦＣホークス</v>
      </c>
      <c r="G61" s="58" t="s">
        <v>29</v>
      </c>
      <c r="H61" s="57" t="str">
        <f aca="false">$B$6</f>
        <v>FC宮内</v>
      </c>
      <c r="I61" s="57" t="str">
        <f aca="false">$D$6</f>
        <v>東部SSS</v>
      </c>
      <c r="J61" s="57" t="str">
        <f aca="false">$E$6</f>
        <v>TMTsc</v>
      </c>
      <c r="K61" s="107" t="s">
        <v>52</v>
      </c>
      <c r="L61" s="48" t="s">
        <v>80</v>
      </c>
      <c r="M61" s="122"/>
      <c r="N61" s="13"/>
      <c r="S61" s="42"/>
      <c r="T61" s="42"/>
    </row>
    <row r="62" customFormat="false" ht="25.5" hidden="false" customHeight="true" outlineLevel="0" collapsed="false">
      <c r="B62" s="18"/>
      <c r="C62" s="127"/>
      <c r="D62" s="25" t="s">
        <v>27</v>
      </c>
      <c r="E62" s="25" t="s">
        <v>88</v>
      </c>
      <c r="F62" s="26" t="str">
        <f aca="false">$B$6</f>
        <v>FC宮内</v>
      </c>
      <c r="G62" s="27" t="s">
        <v>29</v>
      </c>
      <c r="H62" s="26" t="str">
        <f aca="false">$D$6</f>
        <v>東部SSS</v>
      </c>
      <c r="I62" s="26" t="str">
        <f aca="false">$B$5</f>
        <v>ＦＣホークス</v>
      </c>
      <c r="J62" s="26" t="str">
        <f aca="false">$F$5</f>
        <v>わかくさ</v>
      </c>
      <c r="K62" s="107"/>
      <c r="L62" s="48"/>
      <c r="M62" s="122"/>
      <c r="N62" s="13"/>
    </row>
    <row r="63" customFormat="false" ht="25.5" hidden="false" customHeight="true" outlineLevel="0" collapsed="false">
      <c r="B63" s="18"/>
      <c r="C63" s="127"/>
      <c r="D63" s="25" t="s">
        <v>27</v>
      </c>
      <c r="E63" s="25" t="s">
        <v>89</v>
      </c>
      <c r="F63" s="26" t="str">
        <f aca="false">$F$5</f>
        <v>わかくさ</v>
      </c>
      <c r="G63" s="27" t="s">
        <v>29</v>
      </c>
      <c r="H63" s="26" t="str">
        <f aca="false">$E$6</f>
        <v>TMTsc</v>
      </c>
      <c r="I63" s="26" t="str">
        <f aca="false">$B$6</f>
        <v>FC宮内</v>
      </c>
      <c r="J63" s="26" t="str">
        <f aca="false">$B$5</f>
        <v>ＦＣホークス</v>
      </c>
      <c r="K63" s="107"/>
      <c r="L63" s="48"/>
      <c r="M63" s="122"/>
      <c r="N63" s="13"/>
    </row>
    <row r="64" customFormat="false" ht="25.5" hidden="false" customHeight="true" outlineLevel="0" collapsed="false">
      <c r="B64" s="18"/>
      <c r="C64" s="127"/>
      <c r="D64" s="25" t="s">
        <v>27</v>
      </c>
      <c r="E64" s="25" t="s">
        <v>90</v>
      </c>
      <c r="F64" s="26" t="str">
        <f aca="false">$B$5</f>
        <v>ＦＣホークス</v>
      </c>
      <c r="G64" s="27" t="s">
        <v>29</v>
      </c>
      <c r="H64" s="26" t="str">
        <f aca="false">$D$6</f>
        <v>東部SSS</v>
      </c>
      <c r="I64" s="26" t="str">
        <f aca="false">$E$6</f>
        <v>TMTsc</v>
      </c>
      <c r="J64" s="26" t="str">
        <f aca="false">$F$5</f>
        <v>わかくさ</v>
      </c>
      <c r="K64" s="107"/>
      <c r="L64" s="48"/>
      <c r="M64" s="122"/>
      <c r="N64" s="13"/>
    </row>
    <row r="65" customFormat="false" ht="25.5" hidden="false" customHeight="true" outlineLevel="0" collapsed="false">
      <c r="B65" s="18"/>
      <c r="C65" s="127"/>
      <c r="D65" s="28" t="s">
        <v>35</v>
      </c>
      <c r="E65" s="28" t="s">
        <v>91</v>
      </c>
      <c r="F65" s="29" t="str">
        <f aca="false">$B$9</f>
        <v>ＦＣホークス</v>
      </c>
      <c r="G65" s="30" t="s">
        <v>29</v>
      </c>
      <c r="H65" s="29" t="str">
        <f aca="false">$J$9</f>
        <v>わかくさ</v>
      </c>
      <c r="I65" s="29" t="s">
        <v>37</v>
      </c>
      <c r="J65" s="29" t="s">
        <v>37</v>
      </c>
      <c r="K65" s="107"/>
      <c r="L65" s="48"/>
      <c r="M65" s="122"/>
      <c r="N65" s="13"/>
    </row>
    <row r="66" customFormat="false" ht="25.5" hidden="false" customHeight="true" outlineLevel="0" collapsed="false">
      <c r="B66" s="18"/>
      <c r="C66" s="127"/>
      <c r="D66" s="28" t="s">
        <v>35</v>
      </c>
      <c r="E66" s="63" t="s">
        <v>92</v>
      </c>
      <c r="F66" s="29" t="str">
        <f aca="false">$E$9</f>
        <v>アスピランテ</v>
      </c>
      <c r="G66" s="30" t="s">
        <v>29</v>
      </c>
      <c r="H66" s="29" t="str">
        <f aca="false">$F$9</f>
        <v>南陽West</v>
      </c>
      <c r="I66" s="29" t="s">
        <v>37</v>
      </c>
      <c r="J66" s="29" t="s">
        <v>37</v>
      </c>
      <c r="K66" s="107"/>
      <c r="L66" s="48"/>
      <c r="M66" s="122"/>
      <c r="N66" s="13"/>
    </row>
    <row r="67" customFormat="false" ht="25.5" hidden="false" customHeight="true" outlineLevel="0" collapsed="false">
      <c r="B67" s="18"/>
      <c r="C67" s="127"/>
      <c r="D67" s="28" t="s">
        <v>35</v>
      </c>
      <c r="E67" s="63" t="s">
        <v>93</v>
      </c>
      <c r="F67" s="29" t="str">
        <f aca="false">$B$9</f>
        <v>ＦＣホークス</v>
      </c>
      <c r="G67" s="30" t="s">
        <v>29</v>
      </c>
      <c r="H67" s="29" t="str">
        <f aca="false">$F$9</f>
        <v>南陽West</v>
      </c>
      <c r="I67" s="32"/>
      <c r="J67" s="32"/>
      <c r="K67" s="107"/>
      <c r="L67" s="48"/>
      <c r="M67" s="122"/>
      <c r="N67" s="13"/>
    </row>
    <row r="68" customFormat="false" ht="25.5" hidden="false" customHeight="true" outlineLevel="0" collapsed="false">
      <c r="B68" s="18"/>
      <c r="C68" s="127"/>
      <c r="D68" s="63" t="s">
        <v>35</v>
      </c>
      <c r="E68" s="63" t="s">
        <v>94</v>
      </c>
      <c r="F68" s="32" t="str">
        <f aca="false">$E$9</f>
        <v>アスピランテ</v>
      </c>
      <c r="G68" s="33" t="s">
        <v>29</v>
      </c>
      <c r="H68" s="54" t="str">
        <f aca="false">$G$9</f>
        <v>アビーカＡ</v>
      </c>
      <c r="I68" s="54" t="s">
        <v>37</v>
      </c>
      <c r="J68" s="54" t="s">
        <v>37</v>
      </c>
      <c r="K68" s="107"/>
      <c r="L68" s="48"/>
      <c r="M68" s="122"/>
      <c r="N68" s="13"/>
      <c r="S68" s="42"/>
      <c r="T68" s="42"/>
    </row>
    <row r="69" customFormat="false" ht="25.5" hidden="false" customHeight="true" outlineLevel="0" collapsed="false">
      <c r="B69" s="18"/>
      <c r="C69" s="127"/>
      <c r="D69" s="34" t="s">
        <v>27</v>
      </c>
      <c r="E69" s="34" t="s">
        <v>87</v>
      </c>
      <c r="F69" s="36" t="str">
        <f aca="false">$C$5</f>
        <v>高畠蹴友</v>
      </c>
      <c r="G69" s="37" t="s">
        <v>29</v>
      </c>
      <c r="H69" s="36" t="str">
        <f aca="false">$D$5</f>
        <v>北部FC</v>
      </c>
      <c r="I69" s="36" t="str">
        <f aca="false">$E$5</f>
        <v>アスピランテ</v>
      </c>
      <c r="J69" s="36" t="str">
        <f aca="false">$C$6</f>
        <v>アビーカ</v>
      </c>
      <c r="K69" s="86" t="s">
        <v>52</v>
      </c>
      <c r="L69" s="87" t="s">
        <v>14</v>
      </c>
      <c r="M69" s="122"/>
      <c r="N69" s="13"/>
    </row>
    <row r="70" customFormat="false" ht="25.5" hidden="false" customHeight="true" outlineLevel="0" collapsed="false">
      <c r="B70" s="18"/>
      <c r="C70" s="127"/>
      <c r="D70" s="25" t="s">
        <v>27</v>
      </c>
      <c r="E70" s="25" t="s">
        <v>88</v>
      </c>
      <c r="F70" s="26" t="str">
        <f aca="false">$G$5</f>
        <v>南陽West</v>
      </c>
      <c r="G70" s="27" t="s">
        <v>29</v>
      </c>
      <c r="H70" s="26" t="str">
        <f aca="false">$C$6</f>
        <v>アビーカ</v>
      </c>
      <c r="I70" s="26" t="str">
        <f aca="false">$D$5</f>
        <v>北部FC</v>
      </c>
      <c r="J70" s="26" t="str">
        <f aca="false">$E$5</f>
        <v>アスピランテ</v>
      </c>
      <c r="K70" s="86"/>
      <c r="L70" s="87"/>
      <c r="M70" s="122"/>
      <c r="N70" s="13"/>
    </row>
    <row r="71" customFormat="false" ht="25.5" hidden="false" customHeight="true" outlineLevel="0" collapsed="false">
      <c r="B71" s="18"/>
      <c r="C71" s="127"/>
      <c r="D71" s="25" t="s">
        <v>27</v>
      </c>
      <c r="E71" s="25" t="s">
        <v>89</v>
      </c>
      <c r="F71" s="26" t="str">
        <f aca="false">$C$5</f>
        <v>高畠蹴友</v>
      </c>
      <c r="G71" s="27" t="s">
        <v>29</v>
      </c>
      <c r="H71" s="26" t="str">
        <f aca="false">$E$5</f>
        <v>アスピランテ</v>
      </c>
      <c r="I71" s="26" t="str">
        <f aca="false">$G$5</f>
        <v>南陽West</v>
      </c>
      <c r="J71" s="26" t="str">
        <f aca="false">$C$6</f>
        <v>アビーカ</v>
      </c>
      <c r="K71" s="86"/>
      <c r="L71" s="87"/>
      <c r="M71" s="122"/>
      <c r="N71" s="13"/>
    </row>
    <row r="72" customFormat="false" ht="25.5" hidden="false" customHeight="true" outlineLevel="0" collapsed="false">
      <c r="B72" s="18"/>
      <c r="C72" s="127"/>
      <c r="D72" s="25" t="s">
        <v>27</v>
      </c>
      <c r="E72" s="25" t="s">
        <v>90</v>
      </c>
      <c r="F72" s="26" t="str">
        <f aca="false">$E$5</f>
        <v>アスピランテ</v>
      </c>
      <c r="G72" s="27" t="s">
        <v>29</v>
      </c>
      <c r="H72" s="26" t="str">
        <f aca="false">$G$5</f>
        <v>南陽West</v>
      </c>
      <c r="I72" s="26" t="str">
        <f aca="false">$C$5</f>
        <v>高畠蹴友</v>
      </c>
      <c r="J72" s="26" t="str">
        <f aca="false">$C$5</f>
        <v>高畠蹴友</v>
      </c>
      <c r="K72" s="86"/>
      <c r="L72" s="87"/>
      <c r="M72" s="122"/>
      <c r="N72" s="13"/>
    </row>
    <row r="73" customFormat="false" ht="25.5" hidden="false" customHeight="true" outlineLevel="0" collapsed="false">
      <c r="B73" s="18"/>
      <c r="C73" s="127"/>
      <c r="D73" s="28" t="s">
        <v>35</v>
      </c>
      <c r="E73" s="28" t="s">
        <v>91</v>
      </c>
      <c r="F73" s="29" t="str">
        <f aca="false">$I$9</f>
        <v>ｱｽﾃﾗｰｿ高畠FC</v>
      </c>
      <c r="G73" s="30" t="s">
        <v>29</v>
      </c>
      <c r="H73" s="29" t="str">
        <f aca="false">$D$9</f>
        <v>北部FC</v>
      </c>
      <c r="I73" s="29" t="s">
        <v>37</v>
      </c>
      <c r="J73" s="29" t="s">
        <v>37</v>
      </c>
      <c r="K73" s="86"/>
      <c r="L73" s="87"/>
      <c r="M73" s="122"/>
      <c r="N73" s="13"/>
    </row>
    <row r="74" customFormat="false" ht="25.5" hidden="false" customHeight="true" outlineLevel="0" collapsed="false">
      <c r="B74" s="18"/>
      <c r="C74" s="127"/>
      <c r="D74" s="28" t="s">
        <v>35</v>
      </c>
      <c r="E74" s="63" t="s">
        <v>92</v>
      </c>
      <c r="F74" s="29" t="str">
        <f aca="false">$C$9</f>
        <v>高畠蹴友</v>
      </c>
      <c r="G74" s="33" t="s">
        <v>29</v>
      </c>
      <c r="H74" s="32" t="str">
        <f aca="false">$G$9</f>
        <v>アビーカＡ</v>
      </c>
      <c r="I74" s="32"/>
      <c r="J74" s="32"/>
      <c r="K74" s="86"/>
      <c r="L74" s="87"/>
      <c r="M74" s="122"/>
      <c r="N74" s="13"/>
    </row>
    <row r="75" customFormat="false" ht="25.5" hidden="false" customHeight="true" outlineLevel="0" collapsed="false">
      <c r="B75" s="18"/>
      <c r="C75" s="127"/>
      <c r="D75" s="28" t="s">
        <v>35</v>
      </c>
      <c r="E75" s="63" t="s">
        <v>93</v>
      </c>
      <c r="F75" s="29" t="str">
        <f aca="false">$H$9</f>
        <v>アビーカＢ</v>
      </c>
      <c r="G75" s="33"/>
      <c r="H75" s="29" t="str">
        <f aca="false">$J$9</f>
        <v>わかくさ</v>
      </c>
      <c r="I75" s="32"/>
      <c r="J75" s="32"/>
      <c r="K75" s="86"/>
      <c r="L75" s="87"/>
      <c r="M75" s="122"/>
      <c r="N75" s="13"/>
    </row>
    <row r="76" customFormat="false" ht="25.5" hidden="false" customHeight="true" outlineLevel="0" collapsed="false">
      <c r="B76" s="18"/>
      <c r="C76" s="127"/>
      <c r="D76" s="43" t="s">
        <v>35</v>
      </c>
      <c r="E76" s="43" t="s">
        <v>94</v>
      </c>
      <c r="F76" s="44" t="str">
        <f aca="false">$C$9</f>
        <v>高畠蹴友</v>
      </c>
      <c r="G76" s="45" t="s">
        <v>29</v>
      </c>
      <c r="H76" s="44" t="str">
        <f aca="false">$D$9</f>
        <v>北部FC</v>
      </c>
      <c r="I76" s="44" t="s">
        <v>37</v>
      </c>
      <c r="J76" s="44" t="s">
        <v>37</v>
      </c>
      <c r="K76" s="86"/>
      <c r="L76" s="87"/>
      <c r="M76" s="122"/>
      <c r="N76" s="13"/>
    </row>
    <row r="77" customFormat="false" ht="25.5" hidden="false" customHeight="true" outlineLevel="0" collapsed="false">
      <c r="B77" s="18" t="s">
        <v>58</v>
      </c>
      <c r="C77" s="111" t="s">
        <v>59</v>
      </c>
      <c r="D77" s="20" t="s">
        <v>27</v>
      </c>
      <c r="E77" s="20" t="s">
        <v>28</v>
      </c>
      <c r="F77" s="112" t="str">
        <f aca="false">$D$5</f>
        <v>北部FC</v>
      </c>
      <c r="G77" s="22" t="s">
        <v>29</v>
      </c>
      <c r="H77" s="21" t="str">
        <f aca="false">$D$6</f>
        <v>東部SSS</v>
      </c>
      <c r="I77" s="21" t="str">
        <f aca="false">$C$6</f>
        <v>アビーカ</v>
      </c>
      <c r="J77" s="21" t="str">
        <f aca="false">$C$6</f>
        <v>アビーカ</v>
      </c>
      <c r="K77" s="107" t="s">
        <v>48</v>
      </c>
      <c r="L77" s="48" t="s">
        <v>80</v>
      </c>
      <c r="M77" s="122"/>
      <c r="N77" s="13"/>
    </row>
    <row r="78" customFormat="false" ht="25.5" hidden="false" customHeight="true" outlineLevel="0" collapsed="false">
      <c r="B78" s="18"/>
      <c r="C78" s="111"/>
      <c r="D78" s="25" t="s">
        <v>27</v>
      </c>
      <c r="E78" s="25" t="s">
        <v>31</v>
      </c>
      <c r="F78" s="26" t="str">
        <f aca="false">$B$5</f>
        <v>ＦＣホークス</v>
      </c>
      <c r="G78" s="27" t="s">
        <v>29</v>
      </c>
      <c r="H78" s="26" t="str">
        <f aca="false">$C$6</f>
        <v>アビーカ</v>
      </c>
      <c r="I78" s="26" t="str">
        <f aca="false">$D$6</f>
        <v>東部SSS</v>
      </c>
      <c r="J78" s="26" t="str">
        <f aca="false">$D$5</f>
        <v>北部FC</v>
      </c>
      <c r="K78" s="107"/>
      <c r="L78" s="48"/>
      <c r="N78" s="13"/>
    </row>
    <row r="79" customFormat="false" ht="25.5" hidden="false" customHeight="true" outlineLevel="0" collapsed="false">
      <c r="B79" s="18"/>
      <c r="C79" s="111"/>
      <c r="D79" s="25" t="s">
        <v>27</v>
      </c>
      <c r="E79" s="25" t="s">
        <v>32</v>
      </c>
      <c r="F79" s="49" t="str">
        <f aca="false">$D$5</f>
        <v>北部FC</v>
      </c>
      <c r="G79" s="27" t="s">
        <v>29</v>
      </c>
      <c r="H79" s="26" t="str">
        <f aca="false">$C$6</f>
        <v>アビーカ</v>
      </c>
      <c r="I79" s="26" t="str">
        <f aca="false">$B$5</f>
        <v>ＦＣホークス</v>
      </c>
      <c r="J79" s="26" t="str">
        <f aca="false">$B$5</f>
        <v>ＦＣホークス</v>
      </c>
      <c r="K79" s="107"/>
      <c r="L79" s="48"/>
      <c r="N79" s="13"/>
    </row>
    <row r="80" customFormat="false" ht="25.5" hidden="false" customHeight="true" outlineLevel="0" collapsed="false">
      <c r="B80" s="18"/>
      <c r="C80" s="111"/>
      <c r="D80" s="28" t="s">
        <v>35</v>
      </c>
      <c r="E80" s="28" t="s">
        <v>33</v>
      </c>
      <c r="F80" s="29" t="str">
        <f aca="false">$D$9</f>
        <v>北部FC</v>
      </c>
      <c r="G80" s="30" t="s">
        <v>29</v>
      </c>
      <c r="H80" s="29" t="str">
        <f aca="false">$H$9</f>
        <v>アビーカＢ</v>
      </c>
      <c r="I80" s="29" t="s">
        <v>37</v>
      </c>
      <c r="J80" s="29" t="s">
        <v>37</v>
      </c>
      <c r="K80" s="107"/>
      <c r="L80" s="48"/>
      <c r="N80" s="13"/>
    </row>
    <row r="81" customFormat="false" ht="25.5" hidden="false" customHeight="true" outlineLevel="0" collapsed="false">
      <c r="B81" s="18"/>
      <c r="C81" s="111"/>
      <c r="D81" s="28" t="s">
        <v>35</v>
      </c>
      <c r="E81" s="63" t="s">
        <v>34</v>
      </c>
      <c r="F81" s="29" t="str">
        <f aca="false">$B$9</f>
        <v>ＦＣホークス</v>
      </c>
      <c r="G81" s="30" t="s">
        <v>29</v>
      </c>
      <c r="H81" s="29" t="str">
        <f aca="false">$G$9</f>
        <v>アビーカＡ</v>
      </c>
      <c r="I81" s="29" t="s">
        <v>37</v>
      </c>
      <c r="J81" s="29" t="s">
        <v>37</v>
      </c>
      <c r="K81" s="107"/>
      <c r="L81" s="48"/>
      <c r="N81" s="13"/>
    </row>
    <row r="82" customFormat="false" ht="25.5" hidden="false" customHeight="true" outlineLevel="0" collapsed="false">
      <c r="B82" s="18"/>
      <c r="C82" s="111"/>
      <c r="D82" s="28" t="s">
        <v>35</v>
      </c>
      <c r="E82" s="63" t="s">
        <v>36</v>
      </c>
      <c r="F82" s="29" t="str">
        <f aca="false">$B$9</f>
        <v>ＦＣホークス</v>
      </c>
      <c r="G82" s="30" t="s">
        <v>29</v>
      </c>
      <c r="H82" s="29" t="str">
        <f aca="false">$H$9</f>
        <v>アビーカＢ</v>
      </c>
      <c r="I82" s="29" t="s">
        <v>37</v>
      </c>
      <c r="J82" s="29" t="s">
        <v>37</v>
      </c>
      <c r="K82" s="107"/>
      <c r="L82" s="48"/>
      <c r="N82" s="13"/>
    </row>
    <row r="83" customFormat="false" ht="25.5" hidden="false" customHeight="true" outlineLevel="0" collapsed="false">
      <c r="B83" s="18"/>
      <c r="C83" s="111"/>
      <c r="D83" s="63" t="s">
        <v>35</v>
      </c>
      <c r="E83" s="63" t="s">
        <v>38</v>
      </c>
      <c r="F83" s="32" t="str">
        <f aca="false">$D$9</f>
        <v>北部FC</v>
      </c>
      <c r="G83" s="33" t="s">
        <v>29</v>
      </c>
      <c r="H83" s="54" t="str">
        <f aca="false">$G$9</f>
        <v>アビーカＡ</v>
      </c>
      <c r="I83" s="54" t="s">
        <v>37</v>
      </c>
      <c r="J83" s="54" t="s">
        <v>37</v>
      </c>
      <c r="K83" s="107"/>
      <c r="L83" s="48"/>
      <c r="N83" s="13"/>
    </row>
    <row r="84" customFormat="false" ht="25.5" hidden="false" customHeight="true" outlineLevel="0" collapsed="false">
      <c r="B84" s="18"/>
      <c r="C84" s="111"/>
      <c r="D84" s="34" t="s">
        <v>27</v>
      </c>
      <c r="E84" s="113" t="s">
        <v>28</v>
      </c>
      <c r="F84" s="36" t="str">
        <f aca="false">$C$5</f>
        <v>高畠蹴友</v>
      </c>
      <c r="G84" s="37" t="s">
        <v>29</v>
      </c>
      <c r="H84" s="36" t="str">
        <f aca="false">$E$6</f>
        <v>TMTsc</v>
      </c>
      <c r="I84" s="36" t="str">
        <f aca="false">$B$6</f>
        <v>FC宮内</v>
      </c>
      <c r="J84" s="36" t="str">
        <f aca="false">$F$5</f>
        <v>わかくさ</v>
      </c>
      <c r="K84" s="86" t="s">
        <v>48</v>
      </c>
      <c r="L84" s="87" t="s">
        <v>85</v>
      </c>
      <c r="N84" s="13"/>
    </row>
    <row r="85" customFormat="false" ht="25.5" hidden="false" customHeight="true" outlineLevel="0" collapsed="false">
      <c r="B85" s="18"/>
      <c r="C85" s="111"/>
      <c r="D85" s="25" t="s">
        <v>27</v>
      </c>
      <c r="E85" s="50" t="s">
        <v>31</v>
      </c>
      <c r="F85" s="26" t="str">
        <f aca="false">$F$5</f>
        <v>わかくさ</v>
      </c>
      <c r="G85" s="27" t="s">
        <v>29</v>
      </c>
      <c r="H85" s="26" t="str">
        <f aca="false">$B$6</f>
        <v>FC宮内</v>
      </c>
      <c r="I85" s="26" t="str">
        <f aca="false">$E$6</f>
        <v>TMTsc</v>
      </c>
      <c r="J85" s="26" t="str">
        <f aca="false">$C$5</f>
        <v>高畠蹴友</v>
      </c>
      <c r="K85" s="86"/>
      <c r="L85" s="87"/>
      <c r="N85" s="13"/>
    </row>
    <row r="86" customFormat="false" ht="25.5" hidden="false" customHeight="true" outlineLevel="0" collapsed="false">
      <c r="B86" s="18"/>
      <c r="C86" s="111"/>
      <c r="D86" s="25" t="s">
        <v>27</v>
      </c>
      <c r="E86" s="50" t="s">
        <v>32</v>
      </c>
      <c r="F86" s="26" t="str">
        <f aca="false">$E$5</f>
        <v>アスピランテ</v>
      </c>
      <c r="G86" s="27" t="s">
        <v>29</v>
      </c>
      <c r="H86" s="26" t="str">
        <f aca="false">$F$5</f>
        <v>わかくさ</v>
      </c>
      <c r="I86" s="26" t="str">
        <f aca="false">$G$5</f>
        <v>南陽West</v>
      </c>
      <c r="J86" s="26" t="str">
        <f aca="false">$E$6</f>
        <v>TMTsc</v>
      </c>
      <c r="K86" s="86"/>
      <c r="L86" s="87"/>
      <c r="N86" s="13"/>
    </row>
    <row r="87" customFormat="false" ht="25.5" hidden="false" customHeight="true" outlineLevel="0" collapsed="false">
      <c r="B87" s="18"/>
      <c r="C87" s="111"/>
      <c r="D87" s="25" t="s">
        <v>27</v>
      </c>
      <c r="E87" s="25" t="s">
        <v>33</v>
      </c>
      <c r="F87" s="26" t="str">
        <f aca="false">$G$5</f>
        <v>南陽West</v>
      </c>
      <c r="G87" s="27" t="s">
        <v>29</v>
      </c>
      <c r="H87" s="26" t="str">
        <f aca="false">$E$6</f>
        <v>TMTsc</v>
      </c>
      <c r="I87" s="26" t="str">
        <f aca="false">$E$5</f>
        <v>アスピランテ</v>
      </c>
      <c r="J87" s="26" t="str">
        <f aca="false">$F$5</f>
        <v>わかくさ</v>
      </c>
      <c r="K87" s="86"/>
      <c r="L87" s="87"/>
      <c r="N87" s="13"/>
    </row>
    <row r="88" customFormat="false" ht="25.5" hidden="false" customHeight="true" outlineLevel="0" collapsed="false">
      <c r="B88" s="18"/>
      <c r="C88" s="111"/>
      <c r="D88" s="28" t="s">
        <v>35</v>
      </c>
      <c r="E88" s="28" t="s">
        <v>34</v>
      </c>
      <c r="F88" s="29" t="str">
        <f aca="false">$I$9</f>
        <v>ｱｽﾃﾗｰｿ高畠FC</v>
      </c>
      <c r="G88" s="30" t="s">
        <v>29</v>
      </c>
      <c r="H88" s="29" t="str">
        <f aca="false">$J$9</f>
        <v>わかくさ</v>
      </c>
      <c r="I88" s="29" t="s">
        <v>37</v>
      </c>
      <c r="J88" s="29" t="s">
        <v>37</v>
      </c>
      <c r="K88" s="86"/>
      <c r="L88" s="87"/>
      <c r="N88" s="13"/>
    </row>
    <row r="89" customFormat="false" ht="25.5" hidden="false" customHeight="true" outlineLevel="0" collapsed="false">
      <c r="B89" s="18"/>
      <c r="C89" s="111"/>
      <c r="D89" s="28" t="s">
        <v>35</v>
      </c>
      <c r="E89" s="63" t="s">
        <v>36</v>
      </c>
      <c r="F89" s="29" t="str">
        <f aca="false">$C$9</f>
        <v>高畠蹴友</v>
      </c>
      <c r="G89" s="30" t="s">
        <v>29</v>
      </c>
      <c r="H89" s="29" t="str">
        <f aca="false">$E$9</f>
        <v>アスピランテ</v>
      </c>
      <c r="I89" s="29" t="s">
        <v>37</v>
      </c>
      <c r="J89" s="29" t="s">
        <v>37</v>
      </c>
      <c r="K89" s="86"/>
      <c r="L89" s="87"/>
      <c r="N89" s="13"/>
    </row>
    <row r="90" customFormat="false" ht="25.5" hidden="false" customHeight="true" outlineLevel="0" collapsed="false">
      <c r="B90" s="18"/>
      <c r="C90" s="111"/>
      <c r="D90" s="28" t="s">
        <v>35</v>
      </c>
      <c r="E90" s="63" t="s">
        <v>38</v>
      </c>
      <c r="F90" s="29" t="str">
        <f aca="false">$E$9</f>
        <v>アスピランテ</v>
      </c>
      <c r="G90" s="30" t="s">
        <v>29</v>
      </c>
      <c r="H90" s="29" t="str">
        <f aca="false">$J$9</f>
        <v>わかくさ</v>
      </c>
      <c r="I90" s="29" t="s">
        <v>37</v>
      </c>
      <c r="J90" s="29" t="s">
        <v>37</v>
      </c>
      <c r="K90" s="86"/>
      <c r="L90" s="87"/>
      <c r="N90" s="13"/>
    </row>
    <row r="91" customFormat="false" ht="25.5" hidden="false" customHeight="true" outlineLevel="0" collapsed="false">
      <c r="B91" s="18"/>
      <c r="C91" s="111"/>
      <c r="D91" s="43" t="s">
        <v>35</v>
      </c>
      <c r="E91" s="43" t="s">
        <v>39</v>
      </c>
      <c r="F91" s="44" t="str">
        <f aca="false">$C$9</f>
        <v>高畠蹴友</v>
      </c>
      <c r="G91" s="45" t="s">
        <v>29</v>
      </c>
      <c r="H91" s="44" t="str">
        <f aca="false">$I$9</f>
        <v>ｱｽﾃﾗｰｿ高畠FC</v>
      </c>
      <c r="I91" s="44" t="s">
        <v>37</v>
      </c>
      <c r="J91" s="44" t="s">
        <v>37</v>
      </c>
      <c r="K91" s="86"/>
      <c r="L91" s="87"/>
      <c r="N91" s="13"/>
    </row>
    <row r="92" customFormat="false" ht="25.5" hidden="false" customHeight="true" outlineLevel="0" collapsed="false">
      <c r="B92" s="18" t="s">
        <v>61</v>
      </c>
      <c r="C92" s="19" t="s">
        <v>62</v>
      </c>
      <c r="D92" s="20" t="s">
        <v>27</v>
      </c>
      <c r="E92" s="20" t="s">
        <v>28</v>
      </c>
      <c r="F92" s="21" t="str">
        <f aca="false">$B$5</f>
        <v>ＦＣホークス</v>
      </c>
      <c r="G92" s="22" t="s">
        <v>29</v>
      </c>
      <c r="H92" s="21" t="str">
        <f aca="false">$C$5</f>
        <v>高畠蹴友</v>
      </c>
      <c r="I92" s="21" t="str">
        <f aca="false">$D$5</f>
        <v>北部FC</v>
      </c>
      <c r="J92" s="21" t="str">
        <f aca="false">$E$5</f>
        <v>アスピランテ</v>
      </c>
      <c r="K92" s="23" t="s">
        <v>86</v>
      </c>
      <c r="L92" s="24"/>
      <c r="N92" s="13"/>
    </row>
    <row r="93" customFormat="false" ht="25.5" hidden="false" customHeight="true" outlineLevel="0" collapsed="false">
      <c r="B93" s="18"/>
      <c r="C93" s="19"/>
      <c r="D93" s="25" t="s">
        <v>27</v>
      </c>
      <c r="E93" s="25" t="s">
        <v>31</v>
      </c>
      <c r="F93" s="26" t="str">
        <f aca="false">$D$5</f>
        <v>北部FC</v>
      </c>
      <c r="G93" s="27" t="s">
        <v>29</v>
      </c>
      <c r="H93" s="26" t="str">
        <f aca="false">$E$5</f>
        <v>アスピランテ</v>
      </c>
      <c r="I93" s="26" t="str">
        <f aca="false">$B$5</f>
        <v>ＦＣホークス</v>
      </c>
      <c r="J93" s="26" t="str">
        <f aca="false">$C$5</f>
        <v>高畠蹴友</v>
      </c>
      <c r="K93" s="23"/>
      <c r="L93" s="24"/>
      <c r="N93" s="13"/>
    </row>
    <row r="94" customFormat="false" ht="25.5" hidden="false" customHeight="true" outlineLevel="0" collapsed="false">
      <c r="B94" s="18"/>
      <c r="C94" s="19"/>
      <c r="D94" s="25" t="s">
        <v>27</v>
      </c>
      <c r="E94" s="25" t="s">
        <v>32</v>
      </c>
      <c r="F94" s="26" t="str">
        <f aca="false">$C$5</f>
        <v>高畠蹴友</v>
      </c>
      <c r="G94" s="27" t="s">
        <v>29</v>
      </c>
      <c r="H94" s="26" t="str">
        <f aca="false">$F$5</f>
        <v>わかくさ</v>
      </c>
      <c r="I94" s="26" t="str">
        <f aca="false">$E$5</f>
        <v>アスピランテ</v>
      </c>
      <c r="J94" s="26" t="str">
        <f aca="false">$F$5</f>
        <v>わかくさ</v>
      </c>
      <c r="K94" s="23"/>
      <c r="L94" s="24"/>
      <c r="N94" s="13"/>
    </row>
    <row r="95" customFormat="false" ht="25.5" hidden="false" customHeight="true" outlineLevel="0" collapsed="false">
      <c r="B95" s="18"/>
      <c r="C95" s="19"/>
      <c r="D95" s="25" t="s">
        <v>27</v>
      </c>
      <c r="E95" s="25" t="s">
        <v>33</v>
      </c>
      <c r="F95" s="26" t="str">
        <f aca="false">$B$5</f>
        <v>ＦＣホークス</v>
      </c>
      <c r="G95" s="27" t="s">
        <v>29</v>
      </c>
      <c r="H95" s="26" t="str">
        <f aca="false">$E$5</f>
        <v>アスピランテ</v>
      </c>
      <c r="I95" s="26" t="str">
        <f aca="false">$F$5</f>
        <v>わかくさ</v>
      </c>
      <c r="J95" s="26" t="str">
        <f aca="false">$D$5</f>
        <v>北部FC</v>
      </c>
      <c r="K95" s="23"/>
      <c r="L95" s="24"/>
      <c r="M95" s="114"/>
      <c r="N95" s="13"/>
    </row>
    <row r="96" customFormat="false" ht="25.5" hidden="false" customHeight="true" outlineLevel="0" collapsed="false">
      <c r="B96" s="18"/>
      <c r="C96" s="19"/>
      <c r="D96" s="25" t="s">
        <v>27</v>
      </c>
      <c r="E96" s="25" t="s">
        <v>34</v>
      </c>
      <c r="F96" s="26" t="str">
        <f aca="false">$D$5</f>
        <v>北部FC</v>
      </c>
      <c r="G96" s="27" t="s">
        <v>29</v>
      </c>
      <c r="H96" s="26" t="str">
        <f aca="false">$F$5</f>
        <v>わかくさ</v>
      </c>
      <c r="I96" s="26" t="str">
        <f aca="false">$C$5</f>
        <v>高畠蹴友</v>
      </c>
      <c r="J96" s="26" t="str">
        <f aca="false">$B$5</f>
        <v>ＦＣホークス</v>
      </c>
      <c r="K96" s="23"/>
      <c r="L96" s="24"/>
      <c r="M96" s="114"/>
      <c r="N96" s="13"/>
    </row>
    <row r="97" customFormat="false" ht="25.5" hidden="false" customHeight="true" outlineLevel="0" collapsed="false">
      <c r="B97" s="18"/>
      <c r="C97" s="19"/>
      <c r="D97" s="28" t="s">
        <v>35</v>
      </c>
      <c r="E97" s="28" t="s">
        <v>36</v>
      </c>
      <c r="F97" s="29" t="str">
        <f aca="false">$B$9</f>
        <v>ＦＣホークス</v>
      </c>
      <c r="G97" s="30" t="s">
        <v>29</v>
      </c>
      <c r="H97" s="29" t="str">
        <f aca="false">$C$9</f>
        <v>高畠蹴友</v>
      </c>
      <c r="I97" s="29" t="s">
        <v>37</v>
      </c>
      <c r="J97" s="29" t="s">
        <v>37</v>
      </c>
      <c r="K97" s="23"/>
      <c r="L97" s="24"/>
      <c r="M97" s="114"/>
      <c r="N97" s="13"/>
    </row>
    <row r="98" customFormat="false" ht="25.5" hidden="false" customHeight="true" outlineLevel="0" collapsed="false">
      <c r="B98" s="18"/>
      <c r="C98" s="19"/>
      <c r="D98" s="28" t="s">
        <v>35</v>
      </c>
      <c r="E98" s="28" t="s">
        <v>38</v>
      </c>
      <c r="F98" s="29" t="str">
        <f aca="false">$D$9</f>
        <v>北部FC</v>
      </c>
      <c r="G98" s="30" t="s">
        <v>29</v>
      </c>
      <c r="H98" s="29" t="str">
        <f aca="false">$E$9</f>
        <v>アスピランテ</v>
      </c>
      <c r="I98" s="29" t="s">
        <v>37</v>
      </c>
      <c r="J98" s="29" t="s">
        <v>37</v>
      </c>
      <c r="K98" s="23"/>
      <c r="L98" s="24"/>
      <c r="M98" s="114"/>
      <c r="N98" s="13"/>
    </row>
    <row r="99" customFormat="false" ht="25.5" hidden="false" customHeight="true" outlineLevel="0" collapsed="false">
      <c r="B99" s="18"/>
      <c r="C99" s="19"/>
      <c r="D99" s="31" t="s">
        <v>35</v>
      </c>
      <c r="E99" s="31" t="s">
        <v>39</v>
      </c>
      <c r="F99" s="32" t="str">
        <f aca="false">$B$9</f>
        <v>ＦＣホークス</v>
      </c>
      <c r="G99" s="33" t="s">
        <v>29</v>
      </c>
      <c r="H99" s="32" t="str">
        <f aca="false">$E$9</f>
        <v>アスピランテ</v>
      </c>
      <c r="I99" s="32" t="s">
        <v>37</v>
      </c>
      <c r="J99" s="32" t="s">
        <v>37</v>
      </c>
      <c r="K99" s="23"/>
      <c r="L99" s="24"/>
      <c r="M99" s="114"/>
      <c r="N99" s="13"/>
    </row>
    <row r="100" customFormat="false" ht="25.5" hidden="false" customHeight="true" outlineLevel="0" collapsed="false">
      <c r="B100" s="18"/>
      <c r="C100" s="19"/>
      <c r="D100" s="34" t="s">
        <v>27</v>
      </c>
      <c r="E100" s="113" t="s">
        <v>28</v>
      </c>
      <c r="F100" s="36" t="str">
        <f aca="false">$G$5</f>
        <v>南陽West</v>
      </c>
      <c r="G100" s="37" t="s">
        <v>29</v>
      </c>
      <c r="H100" s="36" t="str">
        <f aca="false">$B$6</f>
        <v>FC宮内</v>
      </c>
      <c r="I100" s="36" t="str">
        <f aca="false">$D$6</f>
        <v>東部SSS</v>
      </c>
      <c r="J100" s="36" t="str">
        <f aca="false">$E$6</f>
        <v>TMTsc</v>
      </c>
      <c r="K100" s="38" t="s">
        <v>86</v>
      </c>
      <c r="L100" s="39"/>
      <c r="M100" s="114"/>
      <c r="N100" s="13"/>
    </row>
    <row r="101" customFormat="false" ht="25.5" hidden="false" customHeight="true" outlineLevel="0" collapsed="false">
      <c r="B101" s="18"/>
      <c r="C101" s="19"/>
      <c r="D101" s="25" t="s">
        <v>27</v>
      </c>
      <c r="E101" s="50" t="s">
        <v>31</v>
      </c>
      <c r="F101" s="26" t="str">
        <f aca="false">$C$6</f>
        <v>アビーカ</v>
      </c>
      <c r="G101" s="27" t="s">
        <v>29</v>
      </c>
      <c r="H101" s="26" t="str">
        <f aca="false">$D$6</f>
        <v>東部SSS</v>
      </c>
      <c r="I101" s="26" t="str">
        <f aca="false">$B$6</f>
        <v>FC宮内</v>
      </c>
      <c r="J101" s="26" t="str">
        <f aca="false">$G$5</f>
        <v>南陽West</v>
      </c>
      <c r="K101" s="38"/>
      <c r="L101" s="39"/>
      <c r="N101" s="13"/>
    </row>
    <row r="102" customFormat="false" ht="25.5" hidden="false" customHeight="true" outlineLevel="0" collapsed="false">
      <c r="B102" s="18"/>
      <c r="C102" s="19"/>
      <c r="D102" s="25" t="s">
        <v>27</v>
      </c>
      <c r="E102" s="50" t="s">
        <v>32</v>
      </c>
      <c r="F102" s="26" t="str">
        <f aca="false">$B$6</f>
        <v>FC宮内</v>
      </c>
      <c r="G102" s="27" t="s">
        <v>29</v>
      </c>
      <c r="H102" s="26" t="str">
        <f aca="false">$E$6</f>
        <v>TMTsc</v>
      </c>
      <c r="I102" s="26" t="str">
        <f aca="false">$C$6</f>
        <v>アビーカ</v>
      </c>
      <c r="J102" s="26" t="str">
        <f aca="false">$D$6</f>
        <v>東部SSS</v>
      </c>
      <c r="K102" s="38"/>
      <c r="L102" s="39"/>
      <c r="N102" s="13"/>
    </row>
    <row r="103" customFormat="false" ht="25.5" hidden="false" customHeight="true" outlineLevel="0" collapsed="false">
      <c r="B103" s="18"/>
      <c r="C103" s="19"/>
      <c r="D103" s="25" t="s">
        <v>27</v>
      </c>
      <c r="E103" s="50" t="s">
        <v>33</v>
      </c>
      <c r="F103" s="26" t="str">
        <f aca="false">$G$5</f>
        <v>南陽West</v>
      </c>
      <c r="G103" s="27" t="s">
        <v>29</v>
      </c>
      <c r="H103" s="26" t="str">
        <f aca="false">$D$6</f>
        <v>東部SSS</v>
      </c>
      <c r="I103" s="26" t="str">
        <f aca="false">$E$6</f>
        <v>TMTsc</v>
      </c>
      <c r="J103" s="26" t="str">
        <f aca="false">$B$6</f>
        <v>FC宮内</v>
      </c>
      <c r="K103" s="38"/>
      <c r="L103" s="39"/>
      <c r="N103" s="13"/>
    </row>
    <row r="104" customFormat="false" ht="25.5" hidden="false" customHeight="true" outlineLevel="0" collapsed="false">
      <c r="B104" s="18"/>
      <c r="C104" s="19"/>
      <c r="D104" s="25" t="s">
        <v>27</v>
      </c>
      <c r="E104" s="50" t="s">
        <v>34</v>
      </c>
      <c r="F104" s="26" t="str">
        <f aca="false">$C$6</f>
        <v>アビーカ</v>
      </c>
      <c r="G104" s="27" t="s">
        <v>29</v>
      </c>
      <c r="H104" s="26" t="str">
        <f aca="false">$E$6</f>
        <v>TMTsc</v>
      </c>
      <c r="I104" s="26" t="str">
        <f aca="false">$G$5</f>
        <v>南陽West</v>
      </c>
      <c r="J104" s="26" t="str">
        <f aca="false">$G$5</f>
        <v>南陽West</v>
      </c>
      <c r="K104" s="38"/>
      <c r="L104" s="39"/>
      <c r="N104" s="13"/>
    </row>
    <row r="105" customFormat="false" ht="25.5" hidden="false" customHeight="true" outlineLevel="0" collapsed="false">
      <c r="B105" s="18"/>
      <c r="C105" s="19"/>
      <c r="D105" s="28" t="s">
        <v>35</v>
      </c>
      <c r="E105" s="28" t="s">
        <v>36</v>
      </c>
      <c r="F105" s="29" t="str">
        <f aca="false">$F$9</f>
        <v>南陽West</v>
      </c>
      <c r="G105" s="30" t="s">
        <v>29</v>
      </c>
      <c r="H105" s="29" t="str">
        <f aca="false">$I$9</f>
        <v>ｱｽﾃﾗｰｿ高畠FC</v>
      </c>
      <c r="I105" s="29" t="s">
        <v>37</v>
      </c>
      <c r="J105" s="29" t="s">
        <v>37</v>
      </c>
      <c r="K105" s="38"/>
      <c r="L105" s="39"/>
      <c r="N105" s="13"/>
    </row>
    <row r="106" customFormat="false" ht="25.5" hidden="false" customHeight="true" outlineLevel="0" collapsed="false">
      <c r="B106" s="18"/>
      <c r="C106" s="19"/>
      <c r="D106" s="28" t="s">
        <v>35</v>
      </c>
      <c r="E106" s="28" t="s">
        <v>38</v>
      </c>
      <c r="F106" s="29" t="str">
        <f aca="false">$G$9</f>
        <v>アビーカＡ</v>
      </c>
      <c r="G106" s="30"/>
      <c r="H106" s="29" t="str">
        <f aca="false">$I$9</f>
        <v>ｱｽﾃﾗｰｿ高畠FC</v>
      </c>
      <c r="I106" s="29" t="s">
        <v>37</v>
      </c>
      <c r="J106" s="29" t="s">
        <v>37</v>
      </c>
      <c r="K106" s="38"/>
      <c r="L106" s="39"/>
      <c r="N106" s="13"/>
    </row>
    <row r="107" customFormat="false" ht="25.5" hidden="false" customHeight="true" outlineLevel="0" collapsed="false">
      <c r="B107" s="18"/>
      <c r="C107" s="19"/>
      <c r="D107" s="28" t="s">
        <v>35</v>
      </c>
      <c r="E107" s="28" t="s">
        <v>39</v>
      </c>
      <c r="F107" s="29" t="str">
        <f aca="false">$F$9</f>
        <v>南陽West</v>
      </c>
      <c r="G107" s="30" t="s">
        <v>29</v>
      </c>
      <c r="H107" s="29" t="str">
        <f aca="false">$H$9</f>
        <v>アビーカＢ</v>
      </c>
      <c r="I107" s="29" t="s">
        <v>37</v>
      </c>
      <c r="J107" s="29" t="s">
        <v>37</v>
      </c>
      <c r="K107" s="38"/>
      <c r="L107" s="39"/>
      <c r="N107" s="13"/>
    </row>
    <row r="108" customFormat="false" ht="25.5" hidden="false" customHeight="true" outlineLevel="0" collapsed="false">
      <c r="B108" s="46" t="s">
        <v>63</v>
      </c>
      <c r="C108" s="115" t="s">
        <v>64</v>
      </c>
      <c r="D108" s="20" t="s">
        <v>27</v>
      </c>
      <c r="E108" s="121" t="s">
        <v>28</v>
      </c>
      <c r="F108" s="21" t="str">
        <f aca="false">$B$5</f>
        <v>ＦＣホークス</v>
      </c>
      <c r="G108" s="22" t="s">
        <v>29</v>
      </c>
      <c r="H108" s="21" t="str">
        <f aca="false">$F$5</f>
        <v>わかくさ</v>
      </c>
      <c r="I108" s="21" t="str">
        <f aca="false">$G$5</f>
        <v>南陽West</v>
      </c>
      <c r="J108" s="21" t="str">
        <f aca="false">$D$5</f>
        <v>北部FC</v>
      </c>
      <c r="K108" s="23" t="s">
        <v>48</v>
      </c>
      <c r="L108" s="48" t="s">
        <v>85</v>
      </c>
      <c r="N108" s="13"/>
    </row>
    <row r="109" customFormat="false" ht="25.5" hidden="false" customHeight="true" outlineLevel="0" collapsed="false">
      <c r="B109" s="46"/>
      <c r="C109" s="115"/>
      <c r="D109" s="25" t="s">
        <v>27</v>
      </c>
      <c r="E109" s="50" t="s">
        <v>31</v>
      </c>
      <c r="F109" s="49" t="str">
        <f aca="false">$D$5</f>
        <v>北部FC</v>
      </c>
      <c r="G109" s="27" t="s">
        <v>29</v>
      </c>
      <c r="H109" s="26" t="str">
        <f aca="false">$G$5</f>
        <v>南陽West</v>
      </c>
      <c r="I109" s="26" t="str">
        <f aca="false">$B$5</f>
        <v>ＦＣホークス</v>
      </c>
      <c r="J109" s="26" t="str">
        <f aca="false">$E$6</f>
        <v>TMTsc</v>
      </c>
      <c r="K109" s="23"/>
      <c r="L109" s="48"/>
      <c r="N109" s="13"/>
    </row>
    <row r="110" customFormat="false" ht="25.5" hidden="false" customHeight="true" outlineLevel="0" collapsed="false">
      <c r="B110" s="46"/>
      <c r="C110" s="115"/>
      <c r="D110" s="25" t="s">
        <v>27</v>
      </c>
      <c r="E110" s="50" t="s">
        <v>32</v>
      </c>
      <c r="F110" s="26" t="str">
        <f aca="false">$B$5</f>
        <v>ＦＣホークス</v>
      </c>
      <c r="G110" s="27" t="s">
        <v>29</v>
      </c>
      <c r="H110" s="26" t="str">
        <f aca="false">$E$6</f>
        <v>TMTsc</v>
      </c>
      <c r="I110" s="26" t="str">
        <f aca="false">$D$5</f>
        <v>北部FC</v>
      </c>
      <c r="J110" s="26" t="str">
        <f aca="false">$F$5</f>
        <v>わかくさ</v>
      </c>
      <c r="K110" s="23"/>
      <c r="L110" s="48"/>
      <c r="N110" s="13"/>
    </row>
    <row r="111" customFormat="false" ht="25.5" hidden="false" customHeight="true" outlineLevel="0" collapsed="false">
      <c r="B111" s="46"/>
      <c r="C111" s="115"/>
      <c r="D111" s="25" t="s">
        <v>27</v>
      </c>
      <c r="E111" s="50" t="s">
        <v>33</v>
      </c>
      <c r="F111" s="26" t="str">
        <f aca="false">$F$5</f>
        <v>わかくさ</v>
      </c>
      <c r="G111" s="27" t="s">
        <v>29</v>
      </c>
      <c r="H111" s="26" t="str">
        <f aca="false">$G$5</f>
        <v>南陽West</v>
      </c>
      <c r="I111" s="26" t="str">
        <f aca="false">$E$6</f>
        <v>TMTsc</v>
      </c>
      <c r="J111" s="26" t="str">
        <f aca="false">$B$5</f>
        <v>ＦＣホークス</v>
      </c>
      <c r="K111" s="23"/>
      <c r="L111" s="48"/>
      <c r="N111" s="13"/>
    </row>
    <row r="112" customFormat="false" ht="25.5" hidden="false" customHeight="true" outlineLevel="0" collapsed="false">
      <c r="B112" s="46"/>
      <c r="C112" s="115"/>
      <c r="D112" s="25" t="s">
        <v>27</v>
      </c>
      <c r="E112" s="50" t="s">
        <v>34</v>
      </c>
      <c r="F112" s="49" t="str">
        <f aca="false">$D$5</f>
        <v>北部FC</v>
      </c>
      <c r="G112" s="27" t="s">
        <v>29</v>
      </c>
      <c r="H112" s="26" t="str">
        <f aca="false">$E$6</f>
        <v>TMTsc</v>
      </c>
      <c r="I112" s="26" t="str">
        <f aca="false">$F$5</f>
        <v>わかくさ</v>
      </c>
      <c r="J112" s="26" t="str">
        <f aca="false">$G$5</f>
        <v>南陽West</v>
      </c>
      <c r="K112" s="23"/>
      <c r="L112" s="48"/>
      <c r="N112" s="13"/>
    </row>
    <row r="113" customFormat="false" ht="25.5" hidden="false" customHeight="true" outlineLevel="0" collapsed="false">
      <c r="B113" s="46"/>
      <c r="C113" s="115"/>
      <c r="D113" s="28" t="s">
        <v>35</v>
      </c>
      <c r="E113" s="28" t="s">
        <v>36</v>
      </c>
      <c r="F113" s="29" t="str">
        <f aca="false">$B$9</f>
        <v>ＦＣホークス</v>
      </c>
      <c r="G113" s="30" t="s">
        <v>29</v>
      </c>
      <c r="H113" s="29" t="str">
        <f aca="false">$I$9</f>
        <v>ｱｽﾃﾗｰｿ高畠FC</v>
      </c>
      <c r="I113" s="29" t="s">
        <v>37</v>
      </c>
      <c r="J113" s="29" t="s">
        <v>37</v>
      </c>
      <c r="K113" s="23"/>
      <c r="L113" s="48"/>
      <c r="N113" s="13"/>
    </row>
    <row r="114" customFormat="false" ht="25.5" hidden="false" customHeight="true" outlineLevel="0" collapsed="false">
      <c r="B114" s="46"/>
      <c r="C114" s="115"/>
      <c r="D114" s="28" t="s">
        <v>35</v>
      </c>
      <c r="E114" s="28" t="s">
        <v>38</v>
      </c>
      <c r="F114" s="29" t="str">
        <f aca="false">$D$9</f>
        <v>北部FC</v>
      </c>
      <c r="G114" s="30"/>
      <c r="H114" s="29" t="str">
        <f aca="false">$J$9</f>
        <v>わかくさ</v>
      </c>
      <c r="I114" s="29" t="s">
        <v>37</v>
      </c>
      <c r="J114" s="29" t="s">
        <v>37</v>
      </c>
      <c r="K114" s="23"/>
      <c r="L114" s="48"/>
      <c r="N114" s="13"/>
    </row>
    <row r="115" customFormat="false" ht="25.5" hidden="false" customHeight="true" outlineLevel="0" collapsed="false">
      <c r="B115" s="46"/>
      <c r="C115" s="115"/>
      <c r="D115" s="31" t="s">
        <v>35</v>
      </c>
      <c r="E115" s="31" t="s">
        <v>39</v>
      </c>
      <c r="F115" s="54" t="str">
        <f aca="false">$F$9</f>
        <v>南陽West</v>
      </c>
      <c r="G115" s="65" t="s">
        <v>29</v>
      </c>
      <c r="H115" s="54" t="str">
        <f aca="false">$J$9</f>
        <v>わかくさ</v>
      </c>
      <c r="I115" s="54" t="s">
        <v>37</v>
      </c>
      <c r="J115" s="54" t="s">
        <v>37</v>
      </c>
      <c r="K115" s="23"/>
      <c r="L115" s="48"/>
      <c r="N115" s="13"/>
    </row>
    <row r="116" customFormat="false" ht="25.5" hidden="false" customHeight="true" outlineLevel="0" collapsed="false">
      <c r="B116" s="46"/>
      <c r="C116" s="115"/>
      <c r="D116" s="56" t="s">
        <v>27</v>
      </c>
      <c r="E116" s="56" t="s">
        <v>28</v>
      </c>
      <c r="F116" s="57" t="str">
        <f aca="false">$B$6</f>
        <v>FC宮内</v>
      </c>
      <c r="G116" s="58" t="s">
        <v>29</v>
      </c>
      <c r="H116" s="57" t="str">
        <f aca="false">$C$6</f>
        <v>アビーカ</v>
      </c>
      <c r="I116" s="57" t="str">
        <f aca="false">$D$6</f>
        <v>東部SSS</v>
      </c>
      <c r="J116" s="57" t="str">
        <f aca="false">$E$5</f>
        <v>アスピランテ</v>
      </c>
      <c r="K116" s="59" t="s">
        <v>48</v>
      </c>
      <c r="L116" s="60" t="s">
        <v>79</v>
      </c>
      <c r="N116" s="13"/>
    </row>
    <row r="117" customFormat="false" ht="25.5" hidden="false" customHeight="true" outlineLevel="0" collapsed="false">
      <c r="B117" s="46"/>
      <c r="C117" s="115"/>
      <c r="D117" s="25" t="s">
        <v>27</v>
      </c>
      <c r="E117" s="25" t="s">
        <v>31</v>
      </c>
      <c r="F117" s="26" t="str">
        <f aca="false">$E$5</f>
        <v>アスピランテ</v>
      </c>
      <c r="G117" s="27" t="s">
        <v>29</v>
      </c>
      <c r="H117" s="26" t="str">
        <f aca="false">$D$6</f>
        <v>東部SSS</v>
      </c>
      <c r="I117" s="26" t="str">
        <f aca="false">$C$6</f>
        <v>アビーカ</v>
      </c>
      <c r="J117" s="57" t="str">
        <f aca="false">$B$6</f>
        <v>FC宮内</v>
      </c>
      <c r="K117" s="59"/>
      <c r="L117" s="60"/>
      <c r="N117" s="13"/>
    </row>
    <row r="118" customFormat="false" ht="25.5" hidden="false" customHeight="true" outlineLevel="0" collapsed="false">
      <c r="B118" s="46"/>
      <c r="C118" s="115"/>
      <c r="D118" s="25" t="s">
        <v>27</v>
      </c>
      <c r="E118" s="25" t="s">
        <v>32</v>
      </c>
      <c r="F118" s="26" t="str">
        <f aca="false">$C$5</f>
        <v>高畠蹴友</v>
      </c>
      <c r="G118" s="27" t="s">
        <v>29</v>
      </c>
      <c r="H118" s="26" t="str">
        <f aca="false">$C$6</f>
        <v>アビーカ</v>
      </c>
      <c r="I118" s="26" t="str">
        <f aca="false">$E$5</f>
        <v>アスピランテ</v>
      </c>
      <c r="J118" s="26" t="str">
        <f aca="false">$D$6</f>
        <v>東部SSS</v>
      </c>
      <c r="K118" s="59"/>
      <c r="L118" s="60"/>
      <c r="N118" s="13"/>
    </row>
    <row r="119" customFormat="false" ht="25.5" hidden="false" customHeight="true" outlineLevel="0" collapsed="false">
      <c r="B119" s="46"/>
      <c r="C119" s="115"/>
      <c r="D119" s="25" t="s">
        <v>27</v>
      </c>
      <c r="E119" s="25" t="s">
        <v>33</v>
      </c>
      <c r="F119" s="26" t="str">
        <f aca="false">$E$5</f>
        <v>アスピランテ</v>
      </c>
      <c r="G119" s="27" t="s">
        <v>29</v>
      </c>
      <c r="H119" s="26" t="str">
        <f aca="false">$B$6</f>
        <v>FC宮内</v>
      </c>
      <c r="I119" s="26" t="str">
        <f aca="false">$C$5</f>
        <v>高畠蹴友</v>
      </c>
      <c r="J119" s="26" t="str">
        <f aca="false">$C$6</f>
        <v>アビーカ</v>
      </c>
      <c r="K119" s="59"/>
      <c r="L119" s="60"/>
      <c r="N119" s="13"/>
    </row>
    <row r="120" customFormat="false" ht="25.5" hidden="false" customHeight="true" outlineLevel="0" collapsed="false">
      <c r="B120" s="46"/>
      <c r="C120" s="115"/>
      <c r="D120" s="25" t="s">
        <v>27</v>
      </c>
      <c r="E120" s="50" t="s">
        <v>34</v>
      </c>
      <c r="F120" s="26" t="str">
        <f aca="false">$C$5</f>
        <v>高畠蹴友</v>
      </c>
      <c r="G120" s="27" t="s">
        <v>29</v>
      </c>
      <c r="H120" s="26" t="str">
        <f aca="false">$D$6</f>
        <v>東部SSS</v>
      </c>
      <c r="I120" s="57" t="str">
        <f aca="false">$B$6</f>
        <v>FC宮内</v>
      </c>
      <c r="J120" s="57" t="str">
        <f aca="false">$B$6</f>
        <v>FC宮内</v>
      </c>
      <c r="K120" s="59"/>
      <c r="L120" s="60"/>
      <c r="N120" s="13"/>
    </row>
    <row r="121" customFormat="false" ht="25.5" hidden="false" customHeight="true" outlineLevel="0" collapsed="false">
      <c r="B121" s="46"/>
      <c r="C121" s="115"/>
      <c r="D121" s="28" t="s">
        <v>35</v>
      </c>
      <c r="E121" s="28" t="s">
        <v>36</v>
      </c>
      <c r="F121" s="29" t="str">
        <f aca="false">$E$9</f>
        <v>アスピランテ</v>
      </c>
      <c r="G121" s="30" t="s">
        <v>29</v>
      </c>
      <c r="H121" s="29" t="str">
        <f aca="false">$H$9</f>
        <v>アビーカＢ</v>
      </c>
      <c r="I121" s="29" t="s">
        <v>37</v>
      </c>
      <c r="J121" s="29" t="s">
        <v>37</v>
      </c>
      <c r="K121" s="59"/>
      <c r="L121" s="60"/>
      <c r="N121" s="13"/>
    </row>
    <row r="122" customFormat="false" ht="25.5" hidden="false" customHeight="true" outlineLevel="0" collapsed="false">
      <c r="B122" s="46"/>
      <c r="C122" s="115"/>
      <c r="D122" s="28" t="s">
        <v>35</v>
      </c>
      <c r="E122" s="28" t="s">
        <v>38</v>
      </c>
      <c r="F122" s="29" t="str">
        <f aca="false">$F$9</f>
        <v>南陽West</v>
      </c>
      <c r="G122" s="30" t="s">
        <v>29</v>
      </c>
      <c r="H122" s="29" t="str">
        <f aca="false">$G$9</f>
        <v>アビーカＡ</v>
      </c>
      <c r="I122" s="29" t="s">
        <v>37</v>
      </c>
      <c r="J122" s="29" t="s">
        <v>37</v>
      </c>
      <c r="K122" s="59"/>
      <c r="L122" s="60"/>
      <c r="N122" s="13"/>
    </row>
    <row r="123" customFormat="false" ht="25.5" hidden="false" customHeight="true" outlineLevel="0" collapsed="false">
      <c r="B123" s="46"/>
      <c r="C123" s="115"/>
      <c r="D123" s="28" t="s">
        <v>35</v>
      </c>
      <c r="E123" s="28" t="s">
        <v>39</v>
      </c>
      <c r="F123" s="29" t="str">
        <f aca="false">$C$9</f>
        <v>高畠蹴友</v>
      </c>
      <c r="G123" s="30" t="s">
        <v>29</v>
      </c>
      <c r="H123" s="32" t="str">
        <f aca="false">$H$9</f>
        <v>アビーカＢ</v>
      </c>
      <c r="I123" s="32" t="s">
        <v>37</v>
      </c>
      <c r="J123" s="32" t="s">
        <v>37</v>
      </c>
      <c r="K123" s="59"/>
      <c r="L123" s="60"/>
      <c r="N123" s="13"/>
    </row>
    <row r="124" customFormat="false" ht="25.5" hidden="false" customHeight="true" outlineLevel="0" collapsed="false">
      <c r="B124" s="18" t="s">
        <v>65</v>
      </c>
      <c r="C124" s="115" t="s">
        <v>66</v>
      </c>
      <c r="D124" s="20" t="s">
        <v>27</v>
      </c>
      <c r="E124" s="20" t="s">
        <v>87</v>
      </c>
      <c r="F124" s="21" t="str">
        <f aca="false">$B$5</f>
        <v>ＦＣホークス</v>
      </c>
      <c r="G124" s="22" t="s">
        <v>29</v>
      </c>
      <c r="H124" s="21" t="str">
        <f aca="false">$D$5</f>
        <v>北部FC</v>
      </c>
      <c r="I124" s="21" t="str">
        <f aca="false">$G$5</f>
        <v>南陽West</v>
      </c>
      <c r="J124" s="21" t="str">
        <f aca="false">$C$5</f>
        <v>高畠蹴友</v>
      </c>
      <c r="K124" s="61" t="s">
        <v>86</v>
      </c>
      <c r="L124" s="62"/>
      <c r="N124" s="13"/>
    </row>
    <row r="125" customFormat="false" ht="25.5" hidden="false" customHeight="true" outlineLevel="0" collapsed="false">
      <c r="B125" s="18"/>
      <c r="C125" s="115"/>
      <c r="D125" s="25" t="s">
        <v>27</v>
      </c>
      <c r="E125" s="25" t="s">
        <v>88</v>
      </c>
      <c r="F125" s="26" t="str">
        <f aca="false">$C$5</f>
        <v>高畠蹴友</v>
      </c>
      <c r="G125" s="27"/>
      <c r="H125" s="26" t="str">
        <f aca="false">$G$5</f>
        <v>南陽West</v>
      </c>
      <c r="I125" s="26" t="str">
        <f aca="false">$D$5</f>
        <v>北部FC</v>
      </c>
      <c r="J125" s="26" t="str">
        <f aca="false">$B$6</f>
        <v>FC宮内</v>
      </c>
      <c r="K125" s="61"/>
      <c r="L125" s="62"/>
      <c r="N125" s="13"/>
    </row>
    <row r="126" customFormat="false" ht="25.5" hidden="false" customHeight="true" outlineLevel="0" collapsed="false">
      <c r="B126" s="18"/>
      <c r="C126" s="115"/>
      <c r="D126" s="25" t="s">
        <v>27</v>
      </c>
      <c r="E126" s="25" t="s">
        <v>89</v>
      </c>
      <c r="F126" s="26" t="str">
        <f aca="false">$D$5</f>
        <v>北部FC</v>
      </c>
      <c r="G126" s="27" t="s">
        <v>29</v>
      </c>
      <c r="H126" s="26" t="str">
        <f aca="false">$B$6</f>
        <v>FC宮内</v>
      </c>
      <c r="I126" s="26" t="str">
        <f aca="false">$C$5</f>
        <v>高畠蹴友</v>
      </c>
      <c r="J126" s="26" t="str">
        <f aca="false">$B$5</f>
        <v>ＦＣホークス</v>
      </c>
      <c r="K126" s="61"/>
      <c r="L126" s="62"/>
      <c r="N126" s="13"/>
    </row>
    <row r="127" customFormat="false" ht="25.5" hidden="false" customHeight="true" outlineLevel="0" collapsed="false">
      <c r="B127" s="18"/>
      <c r="C127" s="115"/>
      <c r="D127" s="25" t="s">
        <v>27</v>
      </c>
      <c r="E127" s="25" t="s">
        <v>90</v>
      </c>
      <c r="F127" s="26" t="str">
        <f aca="false">$B$5</f>
        <v>ＦＣホークス</v>
      </c>
      <c r="G127" s="27" t="s">
        <v>29</v>
      </c>
      <c r="H127" s="26" t="str">
        <f aca="false">$G$5</f>
        <v>南陽West</v>
      </c>
      <c r="I127" s="26" t="str">
        <f aca="false">$B$6</f>
        <v>FC宮内</v>
      </c>
      <c r="J127" s="26" t="str">
        <f aca="false">$D$5</f>
        <v>北部FC</v>
      </c>
      <c r="K127" s="61"/>
      <c r="L127" s="62"/>
      <c r="N127" s="13"/>
    </row>
    <row r="128" customFormat="false" ht="25.5" hidden="false" customHeight="true" outlineLevel="0" collapsed="false">
      <c r="B128" s="18"/>
      <c r="C128" s="115"/>
      <c r="D128" s="25" t="s">
        <v>27</v>
      </c>
      <c r="E128" s="50" t="s">
        <v>91</v>
      </c>
      <c r="F128" s="26" t="str">
        <f aca="false">$C$5</f>
        <v>高畠蹴友</v>
      </c>
      <c r="G128" s="27" t="s">
        <v>29</v>
      </c>
      <c r="H128" s="26" t="str">
        <f aca="false">$B$6</f>
        <v>FC宮内</v>
      </c>
      <c r="I128" s="26" t="str">
        <f aca="false">$B$5</f>
        <v>ＦＣホークス</v>
      </c>
      <c r="J128" s="26" t="str">
        <f aca="false">$G$5</f>
        <v>南陽West</v>
      </c>
      <c r="K128" s="61"/>
      <c r="L128" s="62"/>
      <c r="N128" s="13"/>
    </row>
    <row r="129" customFormat="false" ht="25.5" hidden="false" customHeight="true" outlineLevel="0" collapsed="false">
      <c r="B129" s="18"/>
      <c r="C129" s="115"/>
      <c r="D129" s="28" t="s">
        <v>35</v>
      </c>
      <c r="E129" s="28" t="s">
        <v>92</v>
      </c>
      <c r="F129" s="29" t="str">
        <f aca="false">$B$9</f>
        <v>ＦＣホークス</v>
      </c>
      <c r="G129" s="30" t="s">
        <v>29</v>
      </c>
      <c r="H129" s="29" t="str">
        <f aca="false">$D$9</f>
        <v>北部FC</v>
      </c>
      <c r="I129" s="29" t="s">
        <v>37</v>
      </c>
      <c r="J129" s="29" t="s">
        <v>37</v>
      </c>
      <c r="K129" s="61"/>
      <c r="L129" s="62"/>
      <c r="N129" s="13"/>
    </row>
    <row r="130" customFormat="false" ht="25.5" hidden="false" customHeight="true" outlineLevel="0" collapsed="false">
      <c r="B130" s="18"/>
      <c r="C130" s="115"/>
      <c r="D130" s="28" t="s">
        <v>35</v>
      </c>
      <c r="E130" s="28" t="s">
        <v>93</v>
      </c>
      <c r="F130" s="29" t="str">
        <f aca="false">$C$9</f>
        <v>高畠蹴友</v>
      </c>
      <c r="G130" s="30" t="s">
        <v>29</v>
      </c>
      <c r="H130" s="29" t="str">
        <f aca="false">$F$9</f>
        <v>南陽West</v>
      </c>
      <c r="I130" s="29" t="s">
        <v>37</v>
      </c>
      <c r="J130" s="29" t="s">
        <v>37</v>
      </c>
      <c r="K130" s="61"/>
      <c r="L130" s="62"/>
      <c r="N130" s="13"/>
    </row>
    <row r="131" customFormat="false" ht="25.5" hidden="false" customHeight="true" outlineLevel="0" collapsed="false">
      <c r="B131" s="18"/>
      <c r="C131" s="115"/>
      <c r="D131" s="28" t="s">
        <v>35</v>
      </c>
      <c r="E131" s="28" t="s">
        <v>94</v>
      </c>
      <c r="F131" s="29" t="str">
        <f aca="false">$B$9</f>
        <v>ＦＣホークス</v>
      </c>
      <c r="G131" s="30" t="s">
        <v>29</v>
      </c>
      <c r="H131" s="29" t="str">
        <f aca="false">$C$9</f>
        <v>高畠蹴友</v>
      </c>
      <c r="I131" s="29" t="s">
        <v>37</v>
      </c>
      <c r="J131" s="29" t="s">
        <v>37</v>
      </c>
      <c r="K131" s="61"/>
      <c r="L131" s="62"/>
      <c r="N131" s="13"/>
    </row>
    <row r="132" customFormat="false" ht="25.5" hidden="false" customHeight="true" outlineLevel="0" collapsed="false">
      <c r="B132" s="18"/>
      <c r="C132" s="115"/>
      <c r="D132" s="64" t="s">
        <v>35</v>
      </c>
      <c r="E132" s="64" t="s">
        <v>95</v>
      </c>
      <c r="F132" s="123" t="str">
        <f aca="false">$D$9</f>
        <v>北部FC</v>
      </c>
      <c r="G132" s="124" t="s">
        <v>29</v>
      </c>
      <c r="H132" s="52" t="str">
        <f aca="false">$F$9</f>
        <v>南陽West</v>
      </c>
      <c r="I132" s="52" t="s">
        <v>37</v>
      </c>
      <c r="J132" s="52" t="s">
        <v>37</v>
      </c>
      <c r="K132" s="61"/>
      <c r="L132" s="62"/>
      <c r="N132" s="13"/>
    </row>
    <row r="133" customFormat="false" ht="25.5" hidden="false" customHeight="true" outlineLevel="0" collapsed="false">
      <c r="B133" s="18"/>
      <c r="C133" s="115"/>
      <c r="D133" s="34" t="s">
        <v>27</v>
      </c>
      <c r="E133" s="34" t="s">
        <v>87</v>
      </c>
      <c r="F133" s="36" t="str">
        <f aca="false">$D$6</f>
        <v>東部SSS</v>
      </c>
      <c r="G133" s="37" t="s">
        <v>29</v>
      </c>
      <c r="H133" s="36" t="str">
        <f aca="false">$E$6</f>
        <v>TMTsc</v>
      </c>
      <c r="I133" s="36" t="str">
        <f aca="false">$E$5</f>
        <v>アスピランテ</v>
      </c>
      <c r="J133" s="36" t="str">
        <f aca="false">$C$6</f>
        <v>アビーカ</v>
      </c>
      <c r="K133" s="86" t="s">
        <v>86</v>
      </c>
      <c r="L133" s="126"/>
      <c r="N133" s="13"/>
    </row>
    <row r="134" customFormat="false" ht="25.5" hidden="false" customHeight="true" outlineLevel="0" collapsed="false">
      <c r="B134" s="18"/>
      <c r="C134" s="115"/>
      <c r="D134" s="25" t="s">
        <v>27</v>
      </c>
      <c r="E134" s="25" t="s">
        <v>88</v>
      </c>
      <c r="F134" s="26" t="str">
        <f aca="false">$E$5</f>
        <v>アスピランテ</v>
      </c>
      <c r="G134" s="27" t="s">
        <v>29</v>
      </c>
      <c r="H134" s="26" t="str">
        <f aca="false">$C$6</f>
        <v>アビーカ</v>
      </c>
      <c r="I134" s="26" t="str">
        <f aca="false">$D$6</f>
        <v>東部SSS</v>
      </c>
      <c r="J134" s="26" t="str">
        <f aca="false">$F$5</f>
        <v>わかくさ</v>
      </c>
      <c r="K134" s="86"/>
      <c r="L134" s="126"/>
      <c r="N134" s="13"/>
    </row>
    <row r="135" customFormat="false" ht="25.5" hidden="false" customHeight="true" outlineLevel="0" collapsed="false">
      <c r="B135" s="18"/>
      <c r="C135" s="115"/>
      <c r="D135" s="25" t="s">
        <v>27</v>
      </c>
      <c r="E135" s="25" t="s">
        <v>89</v>
      </c>
      <c r="F135" s="26" t="str">
        <f aca="false">$F$5</f>
        <v>わかくさ</v>
      </c>
      <c r="G135" s="27" t="s">
        <v>29</v>
      </c>
      <c r="H135" s="26" t="str">
        <f aca="false">$D$6</f>
        <v>東部SSS</v>
      </c>
      <c r="I135" s="26" t="str">
        <f aca="false">$C$6</f>
        <v>アビーカ</v>
      </c>
      <c r="J135" s="26" t="str">
        <f aca="false">$E$6</f>
        <v>TMTsc</v>
      </c>
      <c r="K135" s="86"/>
      <c r="L135" s="126"/>
      <c r="N135" s="13"/>
    </row>
    <row r="136" customFormat="false" ht="25.5" hidden="false" customHeight="true" outlineLevel="0" collapsed="false">
      <c r="B136" s="18"/>
      <c r="C136" s="115"/>
      <c r="D136" s="25" t="s">
        <v>27</v>
      </c>
      <c r="E136" s="25" t="s">
        <v>90</v>
      </c>
      <c r="F136" s="26" t="str">
        <f aca="false">$E$5</f>
        <v>アスピランテ</v>
      </c>
      <c r="G136" s="27" t="s">
        <v>29</v>
      </c>
      <c r="H136" s="26" t="str">
        <f aca="false">$E$6</f>
        <v>TMTsc</v>
      </c>
      <c r="I136" s="26" t="str">
        <f aca="false">$F$5</f>
        <v>わかくさ</v>
      </c>
      <c r="J136" s="26" t="str">
        <f aca="false">$D$6</f>
        <v>東部SSS</v>
      </c>
      <c r="K136" s="86"/>
      <c r="L136" s="126"/>
      <c r="N136" s="13"/>
    </row>
    <row r="137" customFormat="false" ht="25.5" hidden="false" customHeight="true" outlineLevel="0" collapsed="false">
      <c r="B137" s="18"/>
      <c r="C137" s="115"/>
      <c r="D137" s="25" t="s">
        <v>27</v>
      </c>
      <c r="E137" s="50" t="s">
        <v>91</v>
      </c>
      <c r="F137" s="26" t="str">
        <f aca="false">$F$5</f>
        <v>わかくさ</v>
      </c>
      <c r="G137" s="27" t="s">
        <v>29</v>
      </c>
      <c r="H137" s="26" t="str">
        <f aca="false">$C$6</f>
        <v>アビーカ</v>
      </c>
      <c r="I137" s="26" t="str">
        <f aca="false">$E$6</f>
        <v>TMTsc</v>
      </c>
      <c r="J137" s="26" t="str">
        <f aca="false">$E$5</f>
        <v>アスピランテ</v>
      </c>
      <c r="K137" s="86"/>
      <c r="L137" s="126"/>
      <c r="N137" s="13"/>
    </row>
    <row r="138" customFormat="false" ht="25.5" hidden="false" customHeight="true" outlineLevel="0" collapsed="false">
      <c r="B138" s="18"/>
      <c r="C138" s="115"/>
      <c r="D138" s="28" t="s">
        <v>35</v>
      </c>
      <c r="E138" s="28" t="s">
        <v>92</v>
      </c>
      <c r="F138" s="29" t="str">
        <f aca="false">$H$9</f>
        <v>アビーカＢ</v>
      </c>
      <c r="G138" s="30" t="s">
        <v>29</v>
      </c>
      <c r="H138" s="29" t="str">
        <f aca="false">$I$9</f>
        <v>ｱｽﾃﾗｰｿ高畠FC</v>
      </c>
      <c r="I138" s="29" t="s">
        <v>37</v>
      </c>
      <c r="J138" s="29" t="s">
        <v>37</v>
      </c>
      <c r="K138" s="86"/>
      <c r="L138" s="126"/>
      <c r="N138" s="13"/>
    </row>
    <row r="139" customFormat="false" ht="25.5" hidden="false" customHeight="true" outlineLevel="0" collapsed="false">
      <c r="B139" s="18"/>
      <c r="C139" s="115"/>
      <c r="D139" s="28" t="s">
        <v>35</v>
      </c>
      <c r="E139" s="28" t="s">
        <v>93</v>
      </c>
      <c r="F139" s="29" t="str">
        <f aca="false">$G$9</f>
        <v>アビーカＡ</v>
      </c>
      <c r="G139" s="30" t="s">
        <v>29</v>
      </c>
      <c r="H139" s="29" t="str">
        <f aca="false">$J$9</f>
        <v>わかくさ</v>
      </c>
      <c r="I139" s="29" t="s">
        <v>37</v>
      </c>
      <c r="J139" s="29" t="s">
        <v>37</v>
      </c>
      <c r="K139" s="86"/>
      <c r="L139" s="126"/>
      <c r="N139" s="13"/>
    </row>
    <row r="140" customFormat="false" ht="25.5" hidden="false" customHeight="true" outlineLevel="0" collapsed="false">
      <c r="B140" s="18"/>
      <c r="C140" s="115"/>
      <c r="D140" s="43" t="s">
        <v>35</v>
      </c>
      <c r="E140" s="43" t="s">
        <v>94</v>
      </c>
      <c r="F140" s="44" t="str">
        <f aca="false">$E$9</f>
        <v>アスピランテ</v>
      </c>
      <c r="G140" s="45" t="s">
        <v>29</v>
      </c>
      <c r="H140" s="44" t="str">
        <f aca="false">$I$9</f>
        <v>ｱｽﾃﾗｰｿ高畠FC</v>
      </c>
      <c r="I140" s="44" t="s">
        <v>37</v>
      </c>
      <c r="J140" s="44" t="s">
        <v>37</v>
      </c>
      <c r="K140" s="86"/>
      <c r="L140" s="126"/>
      <c r="N140" s="13"/>
    </row>
    <row r="141" customFormat="false" ht="25.5" hidden="false" customHeight="true" outlineLevel="0" collapsed="false">
      <c r="B141" s="18" t="s">
        <v>67</v>
      </c>
      <c r="C141" s="128" t="s">
        <v>68</v>
      </c>
      <c r="D141" s="56" t="s">
        <v>27</v>
      </c>
      <c r="E141" s="56" t="s">
        <v>87</v>
      </c>
      <c r="F141" s="57" t="str">
        <f aca="false">$B$5</f>
        <v>ＦＣホークス</v>
      </c>
      <c r="G141" s="58" t="s">
        <v>29</v>
      </c>
      <c r="H141" s="57" t="str">
        <f aca="false">$B$6</f>
        <v>FC宮内</v>
      </c>
      <c r="I141" s="57" t="str">
        <f aca="false">$D$6</f>
        <v>東部SSS</v>
      </c>
      <c r="J141" s="57" t="str">
        <f aca="false">$E$6</f>
        <v>TMTsc</v>
      </c>
      <c r="K141" s="107" t="s">
        <v>48</v>
      </c>
      <c r="L141" s="48" t="s">
        <v>80</v>
      </c>
      <c r="N141" s="13"/>
    </row>
    <row r="142" customFormat="false" ht="25.5" hidden="false" customHeight="true" outlineLevel="0" collapsed="false">
      <c r="B142" s="18"/>
      <c r="C142" s="128"/>
      <c r="D142" s="25" t="s">
        <v>27</v>
      </c>
      <c r="E142" s="25" t="s">
        <v>88</v>
      </c>
      <c r="F142" s="26" t="str">
        <f aca="false">$B$6</f>
        <v>FC宮内</v>
      </c>
      <c r="G142" s="27" t="s">
        <v>29</v>
      </c>
      <c r="H142" s="26" t="str">
        <f aca="false">$D$6</f>
        <v>東部SSS</v>
      </c>
      <c r="I142" s="26" t="str">
        <f aca="false">$B$5</f>
        <v>ＦＣホークス</v>
      </c>
      <c r="J142" s="26" t="str">
        <f aca="false">$F$5</f>
        <v>わかくさ</v>
      </c>
      <c r="K142" s="107"/>
      <c r="L142" s="48"/>
      <c r="N142" s="13"/>
    </row>
    <row r="143" customFormat="false" ht="25.5" hidden="false" customHeight="true" outlineLevel="0" collapsed="false">
      <c r="B143" s="18"/>
      <c r="C143" s="128"/>
      <c r="D143" s="25" t="s">
        <v>27</v>
      </c>
      <c r="E143" s="25" t="s">
        <v>89</v>
      </c>
      <c r="F143" s="26" t="str">
        <f aca="false">$F$5</f>
        <v>わかくさ</v>
      </c>
      <c r="G143" s="27" t="s">
        <v>29</v>
      </c>
      <c r="H143" s="26" t="str">
        <f aca="false">$E$6</f>
        <v>TMTsc</v>
      </c>
      <c r="I143" s="26" t="str">
        <f aca="false">$B$6</f>
        <v>FC宮内</v>
      </c>
      <c r="J143" s="26" t="str">
        <f aca="false">$B$5</f>
        <v>ＦＣホークス</v>
      </c>
      <c r="K143" s="107"/>
      <c r="L143" s="48"/>
      <c r="N143" s="13"/>
    </row>
    <row r="144" customFormat="false" ht="25.5" hidden="false" customHeight="true" outlineLevel="0" collapsed="false">
      <c r="B144" s="18"/>
      <c r="C144" s="128"/>
      <c r="D144" s="25" t="s">
        <v>27</v>
      </c>
      <c r="E144" s="25" t="s">
        <v>90</v>
      </c>
      <c r="F144" s="26" t="str">
        <f aca="false">$B$5</f>
        <v>ＦＣホークス</v>
      </c>
      <c r="G144" s="27" t="s">
        <v>29</v>
      </c>
      <c r="H144" s="26" t="str">
        <f aca="false">$D$6</f>
        <v>東部SSS</v>
      </c>
      <c r="I144" s="26" t="str">
        <f aca="false">$E$6</f>
        <v>TMTsc</v>
      </c>
      <c r="J144" s="26" t="str">
        <f aca="false">$F$5</f>
        <v>わかくさ</v>
      </c>
      <c r="K144" s="107"/>
      <c r="L144" s="48"/>
    </row>
    <row r="145" customFormat="false" ht="25.5" hidden="false" customHeight="true" outlineLevel="0" collapsed="false">
      <c r="B145" s="18"/>
      <c r="C145" s="128"/>
      <c r="D145" s="28" t="s">
        <v>35</v>
      </c>
      <c r="E145" s="28" t="s">
        <v>91</v>
      </c>
      <c r="F145" s="29" t="str">
        <f aca="false">$B$9</f>
        <v>ＦＣホークス</v>
      </c>
      <c r="G145" s="30" t="s">
        <v>29</v>
      </c>
      <c r="H145" s="29" t="str">
        <f aca="false">$J$9</f>
        <v>わかくさ</v>
      </c>
      <c r="I145" s="29" t="s">
        <v>37</v>
      </c>
      <c r="J145" s="29" t="s">
        <v>37</v>
      </c>
      <c r="K145" s="107"/>
      <c r="L145" s="48"/>
    </row>
    <row r="146" customFormat="false" ht="25.5" hidden="false" customHeight="true" outlineLevel="0" collapsed="false">
      <c r="B146" s="18"/>
      <c r="C146" s="128"/>
      <c r="D146" s="28" t="s">
        <v>35</v>
      </c>
      <c r="E146" s="63" t="s">
        <v>92</v>
      </c>
      <c r="F146" s="29" t="str">
        <f aca="false">$E$9</f>
        <v>アスピランテ</v>
      </c>
      <c r="G146" s="30" t="s">
        <v>29</v>
      </c>
      <c r="H146" s="29" t="str">
        <f aca="false">$F$9</f>
        <v>南陽West</v>
      </c>
      <c r="I146" s="29" t="s">
        <v>37</v>
      </c>
      <c r="J146" s="29" t="s">
        <v>37</v>
      </c>
      <c r="K146" s="107"/>
      <c r="L146" s="48"/>
    </row>
    <row r="147" customFormat="false" ht="25.5" hidden="false" customHeight="true" outlineLevel="0" collapsed="false">
      <c r="B147" s="18"/>
      <c r="C147" s="128"/>
      <c r="D147" s="28" t="s">
        <v>35</v>
      </c>
      <c r="E147" s="63" t="s">
        <v>93</v>
      </c>
      <c r="F147" s="29" t="str">
        <f aca="false">$B$9</f>
        <v>ＦＣホークス</v>
      </c>
      <c r="G147" s="30" t="s">
        <v>29</v>
      </c>
      <c r="H147" s="29" t="str">
        <f aca="false">$F$9</f>
        <v>南陽West</v>
      </c>
      <c r="I147" s="32"/>
      <c r="J147" s="32"/>
      <c r="K147" s="107"/>
      <c r="L147" s="48"/>
    </row>
    <row r="148" customFormat="false" ht="25.5" hidden="false" customHeight="true" outlineLevel="0" collapsed="false">
      <c r="B148" s="18"/>
      <c r="C148" s="128"/>
      <c r="D148" s="63" t="s">
        <v>35</v>
      </c>
      <c r="E148" s="63" t="s">
        <v>94</v>
      </c>
      <c r="F148" s="32" t="str">
        <f aca="false">$E$9</f>
        <v>アスピランテ</v>
      </c>
      <c r="G148" s="33" t="s">
        <v>29</v>
      </c>
      <c r="H148" s="54" t="str">
        <f aca="false">$G$9</f>
        <v>アビーカＡ</v>
      </c>
      <c r="I148" s="54" t="s">
        <v>37</v>
      </c>
      <c r="J148" s="54" t="s">
        <v>37</v>
      </c>
      <c r="K148" s="107"/>
      <c r="L148" s="48"/>
    </row>
    <row r="149" customFormat="false" ht="25.5" hidden="false" customHeight="true" outlineLevel="0" collapsed="false">
      <c r="B149" s="18"/>
      <c r="C149" s="128"/>
      <c r="D149" s="34" t="s">
        <v>27</v>
      </c>
      <c r="E149" s="34" t="s">
        <v>87</v>
      </c>
      <c r="F149" s="36" t="str">
        <f aca="false">$C$5</f>
        <v>高畠蹴友</v>
      </c>
      <c r="G149" s="37" t="s">
        <v>29</v>
      </c>
      <c r="H149" s="36" t="str">
        <f aca="false">$D$5</f>
        <v>北部FC</v>
      </c>
      <c r="I149" s="36" t="str">
        <f aca="false">$E$5</f>
        <v>アスピランテ</v>
      </c>
      <c r="J149" s="36" t="str">
        <f aca="false">$C$6</f>
        <v>アビーカ</v>
      </c>
      <c r="K149" s="86" t="s">
        <v>48</v>
      </c>
      <c r="L149" s="87" t="s">
        <v>85</v>
      </c>
    </row>
    <row r="150" customFormat="false" ht="25.5" hidden="false" customHeight="true" outlineLevel="0" collapsed="false">
      <c r="B150" s="18"/>
      <c r="C150" s="128"/>
      <c r="D150" s="25" t="s">
        <v>27</v>
      </c>
      <c r="E150" s="25" t="s">
        <v>88</v>
      </c>
      <c r="F150" s="26" t="str">
        <f aca="false">$G$5</f>
        <v>南陽West</v>
      </c>
      <c r="G150" s="27" t="s">
        <v>29</v>
      </c>
      <c r="H150" s="26" t="str">
        <f aca="false">$C$6</f>
        <v>アビーカ</v>
      </c>
      <c r="I150" s="26" t="str">
        <f aca="false">$D$5</f>
        <v>北部FC</v>
      </c>
      <c r="J150" s="26" t="str">
        <f aca="false">$E$5</f>
        <v>アスピランテ</v>
      </c>
      <c r="K150" s="86"/>
      <c r="L150" s="87"/>
    </row>
    <row r="151" customFormat="false" ht="25.5" hidden="false" customHeight="true" outlineLevel="0" collapsed="false">
      <c r="B151" s="18"/>
      <c r="C151" s="128"/>
      <c r="D151" s="25" t="s">
        <v>27</v>
      </c>
      <c r="E151" s="25" t="s">
        <v>89</v>
      </c>
      <c r="F151" s="26" t="str">
        <f aca="false">$C$5</f>
        <v>高畠蹴友</v>
      </c>
      <c r="G151" s="27" t="s">
        <v>29</v>
      </c>
      <c r="H151" s="26" t="str">
        <f aca="false">$E$5</f>
        <v>アスピランテ</v>
      </c>
      <c r="I151" s="26" t="str">
        <f aca="false">$G$5</f>
        <v>南陽West</v>
      </c>
      <c r="J151" s="26" t="str">
        <f aca="false">$C$6</f>
        <v>アビーカ</v>
      </c>
      <c r="K151" s="86"/>
      <c r="L151" s="87"/>
    </row>
    <row r="152" customFormat="false" ht="25.5" hidden="false" customHeight="true" outlineLevel="0" collapsed="false">
      <c r="B152" s="18"/>
      <c r="C152" s="128"/>
      <c r="D152" s="25" t="s">
        <v>27</v>
      </c>
      <c r="E152" s="25" t="s">
        <v>90</v>
      </c>
      <c r="F152" s="26" t="str">
        <f aca="false">$E$5</f>
        <v>アスピランテ</v>
      </c>
      <c r="G152" s="27" t="s">
        <v>29</v>
      </c>
      <c r="H152" s="26" t="str">
        <f aca="false">$G$5</f>
        <v>南陽West</v>
      </c>
      <c r="I152" s="26" t="str">
        <f aca="false">$C$5</f>
        <v>高畠蹴友</v>
      </c>
      <c r="J152" s="26" t="str">
        <f aca="false">$C$5</f>
        <v>高畠蹴友</v>
      </c>
      <c r="K152" s="86"/>
      <c r="L152" s="87"/>
    </row>
    <row r="153" customFormat="false" ht="25.5" hidden="false" customHeight="true" outlineLevel="0" collapsed="false">
      <c r="B153" s="18"/>
      <c r="C153" s="128"/>
      <c r="D153" s="28" t="s">
        <v>35</v>
      </c>
      <c r="E153" s="28" t="s">
        <v>91</v>
      </c>
      <c r="F153" s="29" t="str">
        <f aca="false">$I$9</f>
        <v>ｱｽﾃﾗｰｿ高畠FC</v>
      </c>
      <c r="G153" s="30" t="s">
        <v>29</v>
      </c>
      <c r="H153" s="29" t="str">
        <f aca="false">$D$9</f>
        <v>北部FC</v>
      </c>
      <c r="I153" s="29" t="s">
        <v>37</v>
      </c>
      <c r="J153" s="29" t="s">
        <v>37</v>
      </c>
      <c r="K153" s="86"/>
      <c r="L153" s="87"/>
    </row>
    <row r="154" customFormat="false" ht="25.5" hidden="false" customHeight="true" outlineLevel="0" collapsed="false">
      <c r="B154" s="18"/>
      <c r="C154" s="128"/>
      <c r="D154" s="28" t="s">
        <v>35</v>
      </c>
      <c r="E154" s="63" t="s">
        <v>92</v>
      </c>
      <c r="F154" s="29" t="str">
        <f aca="false">$C$9</f>
        <v>高畠蹴友</v>
      </c>
      <c r="G154" s="33" t="s">
        <v>29</v>
      </c>
      <c r="H154" s="32" t="str">
        <f aca="false">$G$9</f>
        <v>アビーカＡ</v>
      </c>
      <c r="I154" s="32"/>
      <c r="J154" s="32"/>
      <c r="K154" s="86"/>
      <c r="L154" s="87"/>
    </row>
    <row r="155" customFormat="false" ht="25.5" hidden="false" customHeight="true" outlineLevel="0" collapsed="false">
      <c r="B155" s="18"/>
      <c r="C155" s="128"/>
      <c r="D155" s="28" t="s">
        <v>35</v>
      </c>
      <c r="E155" s="63" t="s">
        <v>93</v>
      </c>
      <c r="F155" s="29" t="str">
        <f aca="false">$H$9</f>
        <v>アビーカＢ</v>
      </c>
      <c r="G155" s="33"/>
      <c r="H155" s="29" t="str">
        <f aca="false">$J$9</f>
        <v>わかくさ</v>
      </c>
      <c r="I155" s="32"/>
      <c r="J155" s="32"/>
      <c r="K155" s="86"/>
      <c r="L155" s="87"/>
    </row>
    <row r="156" customFormat="false" ht="25.5" hidden="false" customHeight="true" outlineLevel="0" collapsed="false">
      <c r="B156" s="18"/>
      <c r="C156" s="128"/>
      <c r="D156" s="43" t="s">
        <v>35</v>
      </c>
      <c r="E156" s="43" t="s">
        <v>94</v>
      </c>
      <c r="F156" s="44" t="str">
        <f aca="false">$C$9</f>
        <v>高畠蹴友</v>
      </c>
      <c r="G156" s="45" t="s">
        <v>29</v>
      </c>
      <c r="H156" s="44" t="str">
        <f aca="false">$D$9</f>
        <v>北部FC</v>
      </c>
      <c r="I156" s="44" t="s">
        <v>37</v>
      </c>
      <c r="J156" s="44" t="s">
        <v>37</v>
      </c>
      <c r="K156" s="86"/>
      <c r="L156" s="87"/>
    </row>
    <row r="157" customFormat="false" ht="25.5" hidden="false" customHeight="true" outlineLevel="0" collapsed="false">
      <c r="B157" s="46" t="s">
        <v>69</v>
      </c>
      <c r="C157" s="115" t="s">
        <v>70</v>
      </c>
      <c r="D157" s="20" t="s">
        <v>27</v>
      </c>
      <c r="E157" s="20" t="s">
        <v>28</v>
      </c>
      <c r="F157" s="112" t="str">
        <f aca="false">$D$5</f>
        <v>北部FC</v>
      </c>
      <c r="G157" s="22" t="s">
        <v>29</v>
      </c>
      <c r="H157" s="21" t="str">
        <f aca="false">$D$6</f>
        <v>東部SSS</v>
      </c>
      <c r="I157" s="21" t="str">
        <f aca="false">$C$6</f>
        <v>アビーカ</v>
      </c>
      <c r="J157" s="21" t="str">
        <f aca="false">$C$6</f>
        <v>アビーカ</v>
      </c>
      <c r="K157" s="107" t="s">
        <v>52</v>
      </c>
      <c r="L157" s="48" t="s">
        <v>14</v>
      </c>
    </row>
    <row r="158" customFormat="false" ht="25.5" hidden="false" customHeight="true" outlineLevel="0" collapsed="false">
      <c r="B158" s="46"/>
      <c r="C158" s="115"/>
      <c r="D158" s="25" t="s">
        <v>27</v>
      </c>
      <c r="E158" s="25" t="s">
        <v>31</v>
      </c>
      <c r="F158" s="26" t="str">
        <f aca="false">$B$5</f>
        <v>ＦＣホークス</v>
      </c>
      <c r="G158" s="27" t="s">
        <v>29</v>
      </c>
      <c r="H158" s="26" t="str">
        <f aca="false">$C$6</f>
        <v>アビーカ</v>
      </c>
      <c r="I158" s="26" t="str">
        <f aca="false">$D$6</f>
        <v>東部SSS</v>
      </c>
      <c r="J158" s="26" t="str">
        <f aca="false">$D$5</f>
        <v>北部FC</v>
      </c>
      <c r="K158" s="107"/>
      <c r="L158" s="48"/>
    </row>
    <row r="159" customFormat="false" ht="25.5" hidden="false" customHeight="true" outlineLevel="0" collapsed="false">
      <c r="B159" s="46"/>
      <c r="C159" s="115"/>
      <c r="D159" s="25" t="s">
        <v>27</v>
      </c>
      <c r="E159" s="25" t="s">
        <v>32</v>
      </c>
      <c r="F159" s="49" t="str">
        <f aca="false">$D$5</f>
        <v>北部FC</v>
      </c>
      <c r="G159" s="27" t="s">
        <v>29</v>
      </c>
      <c r="H159" s="26" t="str">
        <f aca="false">$C$6</f>
        <v>アビーカ</v>
      </c>
      <c r="I159" s="26" t="str">
        <f aca="false">$B$5</f>
        <v>ＦＣホークス</v>
      </c>
      <c r="J159" s="26" t="str">
        <f aca="false">$B$5</f>
        <v>ＦＣホークス</v>
      </c>
      <c r="K159" s="107"/>
      <c r="L159" s="48"/>
    </row>
    <row r="160" customFormat="false" ht="25.5" hidden="false" customHeight="true" outlineLevel="0" collapsed="false">
      <c r="B160" s="46"/>
      <c r="C160" s="115"/>
      <c r="D160" s="28" t="s">
        <v>35</v>
      </c>
      <c r="E160" s="28" t="s">
        <v>33</v>
      </c>
      <c r="F160" s="29" t="str">
        <f aca="false">$D$9</f>
        <v>北部FC</v>
      </c>
      <c r="G160" s="30" t="s">
        <v>29</v>
      </c>
      <c r="H160" s="29" t="str">
        <f aca="false">$H$9</f>
        <v>アビーカＢ</v>
      </c>
      <c r="I160" s="29" t="s">
        <v>37</v>
      </c>
      <c r="J160" s="29" t="s">
        <v>37</v>
      </c>
      <c r="K160" s="107"/>
      <c r="L160" s="48"/>
    </row>
    <row r="161" customFormat="false" ht="25.5" hidden="false" customHeight="true" outlineLevel="0" collapsed="false">
      <c r="B161" s="46"/>
      <c r="C161" s="115"/>
      <c r="D161" s="28" t="s">
        <v>35</v>
      </c>
      <c r="E161" s="63" t="s">
        <v>34</v>
      </c>
      <c r="F161" s="29" t="str">
        <f aca="false">$B$9</f>
        <v>ＦＣホークス</v>
      </c>
      <c r="G161" s="30" t="s">
        <v>29</v>
      </c>
      <c r="H161" s="29" t="str">
        <f aca="false">$G$9</f>
        <v>アビーカＡ</v>
      </c>
      <c r="I161" s="29" t="s">
        <v>37</v>
      </c>
      <c r="J161" s="29" t="s">
        <v>37</v>
      </c>
      <c r="K161" s="107"/>
      <c r="L161" s="48"/>
    </row>
    <row r="162" customFormat="false" ht="25.5" hidden="false" customHeight="true" outlineLevel="0" collapsed="false">
      <c r="B162" s="46"/>
      <c r="C162" s="115"/>
      <c r="D162" s="28" t="s">
        <v>35</v>
      </c>
      <c r="E162" s="63" t="s">
        <v>36</v>
      </c>
      <c r="F162" s="29" t="str">
        <f aca="false">$B$9</f>
        <v>ＦＣホークス</v>
      </c>
      <c r="G162" s="30" t="s">
        <v>29</v>
      </c>
      <c r="H162" s="29" t="str">
        <f aca="false">$H$9</f>
        <v>アビーカＢ</v>
      </c>
      <c r="I162" s="29" t="s">
        <v>37</v>
      </c>
      <c r="J162" s="29" t="s">
        <v>37</v>
      </c>
      <c r="K162" s="107"/>
      <c r="L162" s="48"/>
    </row>
    <row r="163" customFormat="false" ht="25.5" hidden="false" customHeight="true" outlineLevel="0" collapsed="false">
      <c r="B163" s="46"/>
      <c r="C163" s="115"/>
      <c r="D163" s="63" t="s">
        <v>35</v>
      </c>
      <c r="E163" s="63" t="s">
        <v>38</v>
      </c>
      <c r="F163" s="32" t="str">
        <f aca="false">$D$9</f>
        <v>北部FC</v>
      </c>
      <c r="G163" s="33" t="s">
        <v>29</v>
      </c>
      <c r="H163" s="54" t="str">
        <f aca="false">$G$9</f>
        <v>アビーカＡ</v>
      </c>
      <c r="I163" s="54" t="s">
        <v>37</v>
      </c>
      <c r="J163" s="54" t="s">
        <v>37</v>
      </c>
      <c r="K163" s="107"/>
      <c r="L163" s="48"/>
    </row>
    <row r="164" customFormat="false" ht="25.5" hidden="false" customHeight="true" outlineLevel="0" collapsed="false">
      <c r="B164" s="46"/>
      <c r="C164" s="115"/>
      <c r="D164" s="34" t="s">
        <v>27</v>
      </c>
      <c r="E164" s="113" t="s">
        <v>28</v>
      </c>
      <c r="F164" s="36" t="str">
        <f aca="false">$C$5</f>
        <v>高畠蹴友</v>
      </c>
      <c r="G164" s="37" t="s">
        <v>29</v>
      </c>
      <c r="H164" s="36" t="str">
        <f aca="false">$E$6</f>
        <v>TMTsc</v>
      </c>
      <c r="I164" s="36" t="str">
        <f aca="false">$B$6</f>
        <v>FC宮内</v>
      </c>
      <c r="J164" s="36" t="str">
        <f aca="false">$F$5</f>
        <v>わかくさ</v>
      </c>
      <c r="K164" s="86" t="s">
        <v>52</v>
      </c>
      <c r="L164" s="87" t="s">
        <v>74</v>
      </c>
    </row>
    <row r="165" customFormat="false" ht="25.5" hidden="false" customHeight="true" outlineLevel="0" collapsed="false">
      <c r="B165" s="46"/>
      <c r="C165" s="115"/>
      <c r="D165" s="25" t="s">
        <v>27</v>
      </c>
      <c r="E165" s="50" t="s">
        <v>31</v>
      </c>
      <c r="F165" s="26" t="str">
        <f aca="false">$F$5</f>
        <v>わかくさ</v>
      </c>
      <c r="G165" s="27" t="s">
        <v>29</v>
      </c>
      <c r="H165" s="26" t="str">
        <f aca="false">$B$6</f>
        <v>FC宮内</v>
      </c>
      <c r="I165" s="26" t="str">
        <f aca="false">$E$6</f>
        <v>TMTsc</v>
      </c>
      <c r="J165" s="26" t="str">
        <f aca="false">$C$5</f>
        <v>高畠蹴友</v>
      </c>
      <c r="K165" s="86"/>
      <c r="L165" s="87"/>
    </row>
    <row r="166" customFormat="false" ht="25.5" hidden="false" customHeight="true" outlineLevel="0" collapsed="false">
      <c r="B166" s="46"/>
      <c r="C166" s="115"/>
      <c r="D166" s="25" t="s">
        <v>27</v>
      </c>
      <c r="E166" s="50" t="s">
        <v>32</v>
      </c>
      <c r="F166" s="26" t="str">
        <f aca="false">$E$5</f>
        <v>アスピランテ</v>
      </c>
      <c r="G166" s="27" t="s">
        <v>29</v>
      </c>
      <c r="H166" s="26" t="str">
        <f aca="false">$F$5</f>
        <v>わかくさ</v>
      </c>
      <c r="I166" s="26" t="str">
        <f aca="false">$G$5</f>
        <v>南陽West</v>
      </c>
      <c r="J166" s="26" t="str">
        <f aca="false">$E$6</f>
        <v>TMTsc</v>
      </c>
      <c r="K166" s="86"/>
      <c r="L166" s="87"/>
    </row>
    <row r="167" customFormat="false" ht="25.5" hidden="false" customHeight="true" outlineLevel="0" collapsed="false">
      <c r="B167" s="46"/>
      <c r="C167" s="115"/>
      <c r="D167" s="25" t="s">
        <v>27</v>
      </c>
      <c r="E167" s="25" t="s">
        <v>33</v>
      </c>
      <c r="F167" s="26" t="str">
        <f aca="false">$G$5</f>
        <v>南陽West</v>
      </c>
      <c r="G167" s="27" t="s">
        <v>29</v>
      </c>
      <c r="H167" s="26" t="str">
        <f aca="false">$E$6</f>
        <v>TMTsc</v>
      </c>
      <c r="I167" s="26" t="str">
        <f aca="false">$E$5</f>
        <v>アスピランテ</v>
      </c>
      <c r="J167" s="26" t="str">
        <f aca="false">$F$5</f>
        <v>わかくさ</v>
      </c>
      <c r="K167" s="86"/>
      <c r="L167" s="87"/>
    </row>
    <row r="168" customFormat="false" ht="25.5" hidden="false" customHeight="true" outlineLevel="0" collapsed="false">
      <c r="B168" s="46"/>
      <c r="C168" s="115"/>
      <c r="D168" s="28" t="s">
        <v>35</v>
      </c>
      <c r="E168" s="28" t="s">
        <v>34</v>
      </c>
      <c r="F168" s="29" t="str">
        <f aca="false">$I$9</f>
        <v>ｱｽﾃﾗｰｿ高畠FC</v>
      </c>
      <c r="G168" s="30" t="s">
        <v>29</v>
      </c>
      <c r="H168" s="29" t="str">
        <f aca="false">$J$9</f>
        <v>わかくさ</v>
      </c>
      <c r="I168" s="29" t="s">
        <v>37</v>
      </c>
      <c r="J168" s="29" t="s">
        <v>37</v>
      </c>
      <c r="K168" s="86"/>
      <c r="L168" s="87"/>
    </row>
    <row r="169" customFormat="false" ht="25.5" hidden="false" customHeight="true" outlineLevel="0" collapsed="false">
      <c r="B169" s="46"/>
      <c r="C169" s="115"/>
      <c r="D169" s="28" t="s">
        <v>35</v>
      </c>
      <c r="E169" s="63" t="s">
        <v>36</v>
      </c>
      <c r="F169" s="29" t="str">
        <f aca="false">$C$9</f>
        <v>高畠蹴友</v>
      </c>
      <c r="G169" s="30" t="s">
        <v>29</v>
      </c>
      <c r="H169" s="29" t="str">
        <f aca="false">$E$9</f>
        <v>アスピランテ</v>
      </c>
      <c r="I169" s="29" t="s">
        <v>37</v>
      </c>
      <c r="J169" s="29" t="s">
        <v>37</v>
      </c>
      <c r="K169" s="86"/>
      <c r="L169" s="87"/>
    </row>
    <row r="170" customFormat="false" ht="25.5" hidden="false" customHeight="true" outlineLevel="0" collapsed="false">
      <c r="B170" s="46"/>
      <c r="C170" s="115"/>
      <c r="D170" s="28" t="s">
        <v>35</v>
      </c>
      <c r="E170" s="63" t="s">
        <v>38</v>
      </c>
      <c r="F170" s="29" t="str">
        <f aca="false">$E$9</f>
        <v>アスピランテ</v>
      </c>
      <c r="G170" s="30" t="s">
        <v>29</v>
      </c>
      <c r="H170" s="29" t="str">
        <f aca="false">$J$9</f>
        <v>わかくさ</v>
      </c>
      <c r="I170" s="29" t="s">
        <v>37</v>
      </c>
      <c r="J170" s="29" t="s">
        <v>37</v>
      </c>
      <c r="K170" s="86"/>
      <c r="L170" s="87"/>
    </row>
    <row r="171" customFormat="false" ht="25.5" hidden="false" customHeight="true" outlineLevel="0" collapsed="false">
      <c r="B171" s="46"/>
      <c r="C171" s="115"/>
      <c r="D171" s="43" t="s">
        <v>35</v>
      </c>
      <c r="E171" s="43" t="s">
        <v>39</v>
      </c>
      <c r="F171" s="44" t="str">
        <f aca="false">$C$9</f>
        <v>高畠蹴友</v>
      </c>
      <c r="G171" s="45" t="s">
        <v>29</v>
      </c>
      <c r="H171" s="44" t="str">
        <f aca="false">$I$9</f>
        <v>ｱｽﾃﾗｰｿ高畠FC</v>
      </c>
      <c r="I171" s="44" t="s">
        <v>37</v>
      </c>
      <c r="J171" s="44" t="s">
        <v>37</v>
      </c>
      <c r="K171" s="86"/>
      <c r="L171" s="87"/>
    </row>
  </sheetData>
  <mergeCells count="61">
    <mergeCell ref="F11:H11"/>
    <mergeCell ref="B12:B27"/>
    <mergeCell ref="C12:C27"/>
    <mergeCell ref="K12:K19"/>
    <mergeCell ref="L12:L19"/>
    <mergeCell ref="K20:K27"/>
    <mergeCell ref="L20:L27"/>
    <mergeCell ref="B28:B43"/>
    <mergeCell ref="C28:C43"/>
    <mergeCell ref="K28:K35"/>
    <mergeCell ref="L28:L35"/>
    <mergeCell ref="K36:K43"/>
    <mergeCell ref="L36:L43"/>
    <mergeCell ref="B44:B60"/>
    <mergeCell ref="C44:C60"/>
    <mergeCell ref="K44:K52"/>
    <mergeCell ref="L44:L52"/>
    <mergeCell ref="K53:K60"/>
    <mergeCell ref="L53:L60"/>
    <mergeCell ref="B61:B76"/>
    <mergeCell ref="C61:C76"/>
    <mergeCell ref="K61:K68"/>
    <mergeCell ref="L61:L68"/>
    <mergeCell ref="K69:K76"/>
    <mergeCell ref="L69:L76"/>
    <mergeCell ref="B77:B91"/>
    <mergeCell ref="C77:C91"/>
    <mergeCell ref="K77:K83"/>
    <mergeCell ref="L77:L83"/>
    <mergeCell ref="K84:K91"/>
    <mergeCell ref="L84:L91"/>
    <mergeCell ref="B92:B107"/>
    <mergeCell ref="C92:C107"/>
    <mergeCell ref="K92:K99"/>
    <mergeCell ref="L92:L99"/>
    <mergeCell ref="K100:K107"/>
    <mergeCell ref="L100:L107"/>
    <mergeCell ref="B108:B123"/>
    <mergeCell ref="C108:C123"/>
    <mergeCell ref="K108:K115"/>
    <mergeCell ref="L108:L115"/>
    <mergeCell ref="K116:K123"/>
    <mergeCell ref="L116:L123"/>
    <mergeCell ref="B124:B140"/>
    <mergeCell ref="C124:C140"/>
    <mergeCell ref="K124:K132"/>
    <mergeCell ref="L124:L132"/>
    <mergeCell ref="K133:K140"/>
    <mergeCell ref="L133:L140"/>
    <mergeCell ref="B141:B156"/>
    <mergeCell ref="C141:C156"/>
    <mergeCell ref="K141:K148"/>
    <mergeCell ref="L141:L148"/>
    <mergeCell ref="K149:K156"/>
    <mergeCell ref="L149:L156"/>
    <mergeCell ref="B157:B171"/>
    <mergeCell ref="C157:C171"/>
    <mergeCell ref="K157:K163"/>
    <mergeCell ref="L157:L163"/>
    <mergeCell ref="K164:K171"/>
    <mergeCell ref="L164:L171"/>
  </mergeCells>
  <printOptions headings="false" gridLines="false" gridLinesSet="true" horizontalCentered="false" verticalCentered="false"/>
  <pageMargins left="0" right="0" top="0.196527777777778" bottom="0.19652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2"/>
  <sheetViews>
    <sheetView showFormulas="false" showGridLines="true" showRowColHeaders="true" showZeros="true" rightToLeft="false" tabSelected="false" showOutlineSymbols="true" defaultGridColor="true" view="normal" topLeftCell="A1" colorId="64" zoomScale="55" zoomScaleNormal="55" zoomScalePageLayoutView="100" workbookViewId="0">
      <selection pane="topLeft" activeCell="D19" activeCellId="0" sqref="D19"/>
    </sheetView>
  </sheetViews>
  <sheetFormatPr defaultRowHeight="29.1" outlineLevelRow="0" outlineLevelCol="0"/>
  <cols>
    <col collapsed="false" customWidth="true" hidden="false" outlineLevel="0" max="1" min="1" style="129" width="9"/>
    <col collapsed="false" customWidth="true" hidden="false" outlineLevel="0" max="1025" min="2" style="129" width="15.38"/>
  </cols>
  <sheetData>
    <row r="1" customFormat="false" ht="29.1" hidden="false" customHeight="true" outlineLevel="0" collapsed="false">
      <c r="A1" s="130" t="s">
        <v>97</v>
      </c>
    </row>
    <row r="3" customFormat="false" ht="29.1" hidden="false" customHeight="true" outlineLevel="0" collapsed="false">
      <c r="A3" s="8"/>
      <c r="B3" s="5" t="s">
        <v>80</v>
      </c>
      <c r="C3" s="5" t="s">
        <v>78</v>
      </c>
      <c r="D3" s="5" t="s">
        <v>11</v>
      </c>
      <c r="E3" s="5" t="s">
        <v>8</v>
      </c>
      <c r="F3" s="5" t="s">
        <v>74</v>
      </c>
      <c r="G3" s="5" t="s">
        <v>10</v>
      </c>
      <c r="H3" s="5" t="s">
        <v>14</v>
      </c>
      <c r="J3" s="129" t="s">
        <v>98</v>
      </c>
    </row>
    <row r="4" customFormat="false" ht="29.1" hidden="false" customHeight="true" outlineLevel="0" collapsed="false">
      <c r="A4" s="8" t="s">
        <v>27</v>
      </c>
      <c r="B4" s="8" t="n">
        <v>1</v>
      </c>
      <c r="C4" s="8" t="n">
        <v>1</v>
      </c>
      <c r="D4" s="8" t="n">
        <v>1</v>
      </c>
      <c r="E4" s="8" t="n">
        <v>1</v>
      </c>
      <c r="F4" s="8" t="n">
        <v>1</v>
      </c>
      <c r="G4" s="8" t="n">
        <v>1</v>
      </c>
      <c r="H4" s="8" t="n">
        <v>1</v>
      </c>
      <c r="J4" s="129" t="s">
        <v>99</v>
      </c>
      <c r="K4" s="129" t="s">
        <v>2</v>
      </c>
      <c r="L4" s="129" t="s">
        <v>73</v>
      </c>
    </row>
    <row r="5" customFormat="false" ht="29.1" hidden="false" customHeight="true" outlineLevel="0" collapsed="false">
      <c r="A5" s="8" t="s">
        <v>35</v>
      </c>
      <c r="B5" s="8" t="n">
        <v>0</v>
      </c>
      <c r="C5" s="8" t="n">
        <v>1</v>
      </c>
      <c r="D5" s="8" t="n">
        <v>1</v>
      </c>
      <c r="E5" s="8" t="n">
        <v>1</v>
      </c>
      <c r="F5" s="8" t="n">
        <v>1</v>
      </c>
      <c r="G5" s="8" t="n">
        <v>1</v>
      </c>
      <c r="H5" s="8" t="n">
        <v>1</v>
      </c>
      <c r="J5" s="129" t="s">
        <v>100</v>
      </c>
      <c r="K5" s="129" t="s">
        <v>74</v>
      </c>
      <c r="L5" s="129" t="s">
        <v>3</v>
      </c>
    </row>
    <row r="6" customFormat="false" ht="29.1" hidden="false" customHeight="true" outlineLevel="0" collapsed="false">
      <c r="J6" s="129" t="s">
        <v>101</v>
      </c>
      <c r="K6" s="129" t="s">
        <v>75</v>
      </c>
      <c r="L6" s="129" t="s">
        <v>4</v>
      </c>
    </row>
    <row r="7" customFormat="false" ht="29.1" hidden="false" customHeight="true" outlineLevel="0" collapsed="false">
      <c r="A7" s="8"/>
      <c r="B7" s="5" t="s">
        <v>2</v>
      </c>
      <c r="C7" s="5" t="s">
        <v>102</v>
      </c>
      <c r="D7" s="5" t="s">
        <v>9</v>
      </c>
      <c r="E7" s="5" t="s">
        <v>75</v>
      </c>
      <c r="F7" s="5" t="s">
        <v>5</v>
      </c>
      <c r="G7" s="5" t="s">
        <v>12</v>
      </c>
      <c r="H7" s="5" t="s">
        <v>79</v>
      </c>
      <c r="J7" s="129" t="s">
        <v>103</v>
      </c>
      <c r="K7" s="129" t="s">
        <v>5</v>
      </c>
      <c r="L7" s="129" t="s">
        <v>76</v>
      </c>
    </row>
    <row r="8" customFormat="false" ht="29.1" hidden="false" customHeight="true" outlineLevel="0" collapsed="false">
      <c r="A8" s="8" t="s">
        <v>27</v>
      </c>
      <c r="B8" s="8" t="n">
        <v>1</v>
      </c>
      <c r="C8" s="8" t="n">
        <v>0</v>
      </c>
      <c r="D8" s="8" t="n">
        <v>1</v>
      </c>
      <c r="E8" s="8" t="n">
        <v>1</v>
      </c>
      <c r="F8" s="8" t="n">
        <v>1</v>
      </c>
      <c r="G8" s="8" t="n">
        <v>1</v>
      </c>
      <c r="H8" s="8" t="n">
        <v>1</v>
      </c>
      <c r="J8" s="129" t="s">
        <v>104</v>
      </c>
      <c r="K8" s="129" t="s">
        <v>78</v>
      </c>
      <c r="L8" s="129" t="s">
        <v>77</v>
      </c>
    </row>
    <row r="9" customFormat="false" ht="29.1" hidden="false" customHeight="true" outlineLevel="0" collapsed="false">
      <c r="A9" s="8" t="s">
        <v>35</v>
      </c>
      <c r="B9" s="8" t="n">
        <v>1</v>
      </c>
      <c r="C9" s="8" t="n">
        <v>0</v>
      </c>
      <c r="D9" s="8" t="n">
        <v>1</v>
      </c>
      <c r="E9" s="8" t="n">
        <v>1</v>
      </c>
      <c r="F9" s="8" t="n">
        <v>1</v>
      </c>
      <c r="G9" s="8" t="n">
        <v>0</v>
      </c>
      <c r="H9" s="117" t="n">
        <v>0</v>
      </c>
      <c r="J9" s="129" t="s">
        <v>104</v>
      </c>
      <c r="K9" s="129" t="s">
        <v>7</v>
      </c>
      <c r="L9" s="129" t="s">
        <v>6</v>
      </c>
    </row>
    <row r="10" customFormat="false" ht="29.1" hidden="false" customHeight="true" outlineLevel="0" collapsed="false">
      <c r="J10" s="129" t="s">
        <v>104</v>
      </c>
      <c r="K10" s="129" t="s">
        <v>14</v>
      </c>
    </row>
    <row r="11" customFormat="false" ht="29.1" hidden="false" customHeight="true" outlineLevel="0" collapsed="false">
      <c r="A11" s="8"/>
      <c r="B11" s="5" t="s">
        <v>81</v>
      </c>
      <c r="C11" s="5" t="s">
        <v>7</v>
      </c>
      <c r="E11" s="8" t="s">
        <v>105</v>
      </c>
      <c r="G11" s="8"/>
      <c r="H11" s="8" t="s">
        <v>106</v>
      </c>
      <c r="J11" s="129" t="s">
        <v>104</v>
      </c>
      <c r="K11" s="129" t="s">
        <v>102</v>
      </c>
    </row>
    <row r="12" customFormat="false" ht="29.1" hidden="false" customHeight="true" outlineLevel="0" collapsed="false">
      <c r="A12" s="8" t="s">
        <v>27</v>
      </c>
      <c r="B12" s="117" t="n">
        <v>1</v>
      </c>
      <c r="C12" s="8" t="n">
        <v>1</v>
      </c>
      <c r="E12" s="8" t="n">
        <f aca="false">SUM(B16:G16)</f>
        <v>6</v>
      </c>
      <c r="G12" s="8" t="s">
        <v>27</v>
      </c>
      <c r="H12" s="8" t="n">
        <f aca="false">SUM(B4:H4,B8:H8,B12:E12)</f>
        <v>21</v>
      </c>
    </row>
    <row r="13" customFormat="false" ht="29.1" hidden="false" customHeight="true" outlineLevel="0" collapsed="false">
      <c r="A13" s="8" t="s">
        <v>35</v>
      </c>
      <c r="B13" s="117" t="n">
        <v>1</v>
      </c>
      <c r="C13" s="8" t="n">
        <v>0</v>
      </c>
      <c r="E13" s="8" t="n">
        <f aca="false">SUM(B17:G17)</f>
        <v>4</v>
      </c>
      <c r="G13" s="8" t="s">
        <v>35</v>
      </c>
      <c r="H13" s="8" t="n">
        <f aca="false">SUM(B5:H5,B9:H9,B13:E13)</f>
        <v>15</v>
      </c>
    </row>
    <row r="15" customFormat="false" ht="29.1" hidden="false" customHeight="true" outlineLevel="0" collapsed="false">
      <c r="A15" s="8"/>
      <c r="B15" s="6" t="s">
        <v>73</v>
      </c>
      <c r="C15" s="6" t="s">
        <v>3</v>
      </c>
      <c r="D15" s="6" t="s">
        <v>77</v>
      </c>
      <c r="E15" s="6" t="s">
        <v>76</v>
      </c>
      <c r="F15" s="6" t="s">
        <v>4</v>
      </c>
      <c r="G15" s="6" t="s">
        <v>6</v>
      </c>
      <c r="H15" s="8"/>
      <c r="K15" s="5" t="s">
        <v>2</v>
      </c>
      <c r="L15" s="6" t="s">
        <v>3</v>
      </c>
      <c r="M15" s="6" t="s">
        <v>4</v>
      </c>
      <c r="N15" s="5" t="s">
        <v>5</v>
      </c>
      <c r="O15" s="6" t="s">
        <v>6</v>
      </c>
      <c r="P15" s="5" t="s">
        <v>7</v>
      </c>
      <c r="Q15" s="5" t="s">
        <v>8</v>
      </c>
      <c r="R15" s="5" t="s">
        <v>9</v>
      </c>
      <c r="S15" s="5" t="s">
        <v>10</v>
      </c>
      <c r="T15" s="5" t="s">
        <v>11</v>
      </c>
      <c r="U15" s="5" t="s">
        <v>12</v>
      </c>
    </row>
    <row r="16" customFormat="false" ht="29.1" hidden="false" customHeight="true" outlineLevel="0" collapsed="false">
      <c r="A16" s="8" t="s">
        <v>27</v>
      </c>
      <c r="B16" s="8" t="n">
        <v>1</v>
      </c>
      <c r="C16" s="8" t="n">
        <v>1</v>
      </c>
      <c r="D16" s="8" t="n">
        <v>1</v>
      </c>
      <c r="E16" s="8" t="n">
        <v>1</v>
      </c>
      <c r="F16" s="8" t="n">
        <v>1</v>
      </c>
      <c r="G16" s="8" t="n">
        <v>1</v>
      </c>
      <c r="H16" s="8"/>
      <c r="J16" s="129" t="n">
        <f aca="false">SUM(K16:U16)</f>
        <v>10</v>
      </c>
      <c r="K16" s="8" t="n">
        <v>1</v>
      </c>
      <c r="L16" s="8" t="n">
        <v>1</v>
      </c>
      <c r="M16" s="8" t="n">
        <v>1</v>
      </c>
      <c r="N16" s="8" t="n">
        <v>1</v>
      </c>
      <c r="O16" s="8" t="n">
        <v>1</v>
      </c>
      <c r="P16" s="8" t="n">
        <v>1</v>
      </c>
      <c r="Q16" s="8" t="n">
        <v>1</v>
      </c>
      <c r="R16" s="8" t="n">
        <v>1</v>
      </c>
      <c r="S16" s="8" t="n">
        <v>1</v>
      </c>
      <c r="T16" s="8" t="n">
        <v>1</v>
      </c>
      <c r="U16" s="8" t="n">
        <v>0</v>
      </c>
    </row>
    <row r="17" customFormat="false" ht="29.1" hidden="false" customHeight="true" outlineLevel="0" collapsed="false">
      <c r="A17" s="8" t="s">
        <v>35</v>
      </c>
      <c r="B17" s="8" t="n">
        <v>1</v>
      </c>
      <c r="C17" s="8" t="n">
        <v>1</v>
      </c>
      <c r="D17" s="8" t="n">
        <v>0</v>
      </c>
      <c r="E17" s="8" t="n">
        <v>1</v>
      </c>
      <c r="F17" s="8" t="n">
        <v>1</v>
      </c>
      <c r="G17" s="8" t="n">
        <v>0</v>
      </c>
      <c r="H17" s="8"/>
      <c r="J17" s="129" t="n">
        <f aca="false">SUM(K17:U17)</f>
        <v>8</v>
      </c>
      <c r="K17" s="8" t="n">
        <v>1</v>
      </c>
      <c r="L17" s="8" t="n">
        <v>1</v>
      </c>
      <c r="M17" s="8" t="n">
        <v>1</v>
      </c>
      <c r="N17" s="8" t="n">
        <v>1</v>
      </c>
      <c r="O17" s="8" t="n">
        <v>0</v>
      </c>
      <c r="P17" s="8" t="n">
        <v>0</v>
      </c>
      <c r="Q17" s="8" t="n">
        <v>1</v>
      </c>
      <c r="R17" s="8" t="n">
        <v>1</v>
      </c>
      <c r="S17" s="8" t="n">
        <v>1</v>
      </c>
      <c r="T17" s="8" t="n">
        <v>1</v>
      </c>
      <c r="U17" s="8" t="n">
        <v>0</v>
      </c>
    </row>
    <row r="20" customFormat="false" ht="29.1" hidden="false" customHeight="true" outlineLevel="0" collapsed="false">
      <c r="K20" s="6" t="s">
        <v>73</v>
      </c>
      <c r="L20" s="5" t="s">
        <v>74</v>
      </c>
      <c r="M20" s="5" t="s">
        <v>75</v>
      </c>
      <c r="N20" s="6" t="s">
        <v>76</v>
      </c>
      <c r="O20" s="6" t="s">
        <v>77</v>
      </c>
      <c r="P20" s="5" t="s">
        <v>78</v>
      </c>
      <c r="Q20" s="5" t="s">
        <v>14</v>
      </c>
      <c r="R20" s="5" t="s">
        <v>79</v>
      </c>
      <c r="S20" s="5" t="s">
        <v>80</v>
      </c>
      <c r="T20" s="5" t="s">
        <v>81</v>
      </c>
    </row>
    <row r="21" customFormat="false" ht="29.1" hidden="false" customHeight="true" outlineLevel="0" collapsed="false">
      <c r="J21" s="129" t="n">
        <f aca="false">SUM(K21:T21)</f>
        <v>10</v>
      </c>
      <c r="K21" s="8" t="n">
        <v>1</v>
      </c>
      <c r="L21" s="8" t="n">
        <v>1</v>
      </c>
      <c r="M21" s="8" t="n">
        <v>1</v>
      </c>
      <c r="N21" s="8" t="n">
        <v>1</v>
      </c>
      <c r="O21" s="8" t="n">
        <v>1</v>
      </c>
      <c r="P21" s="8" t="n">
        <v>1</v>
      </c>
      <c r="Q21" s="8" t="n">
        <v>1</v>
      </c>
      <c r="R21" s="8" t="n">
        <v>1</v>
      </c>
      <c r="S21" s="8" t="n">
        <v>1</v>
      </c>
      <c r="T21" s="117" t="n">
        <v>1</v>
      </c>
    </row>
    <row r="22" customFormat="false" ht="29.1" hidden="false" customHeight="true" outlineLevel="0" collapsed="false">
      <c r="J22" s="129" t="n">
        <f aca="false">SUM(K22:T22)</f>
        <v>8</v>
      </c>
      <c r="K22" s="8" t="n">
        <v>1</v>
      </c>
      <c r="L22" s="8" t="n">
        <v>1</v>
      </c>
      <c r="M22" s="8" t="n">
        <v>1</v>
      </c>
      <c r="N22" s="8" t="n">
        <v>1</v>
      </c>
      <c r="O22" s="8" t="n">
        <v>0</v>
      </c>
      <c r="P22" s="8" t="n">
        <v>1</v>
      </c>
      <c r="Q22" s="8" t="n">
        <v>2</v>
      </c>
      <c r="R22" s="117" t="n">
        <v>0</v>
      </c>
      <c r="S22" s="8" t="n">
        <v>0</v>
      </c>
      <c r="T22" s="117" t="n">
        <v>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2014-09-03T21:34:59Z</dcterms:created>
  <dc:creator>三品貴裕</dc:creator>
  <dc:description/>
  <dc:language>ja-JP</dc:language>
  <cp:lastModifiedBy>owner</cp:lastModifiedBy>
  <cp:lastPrinted>2017-03-17T07:19:06Z</cp:lastPrinted>
  <dcterms:modified xsi:type="dcterms:W3CDTF">2017-05-19T12:43:37Z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